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27" documentId="13_ncr:1_{F6CB121F-512D-4AA6-A0C1-0FB36C537598}" xr6:coauthVersionLast="47" xr6:coauthVersionMax="47" xr10:uidLastSave="{455F497D-1995-4EAC-92DA-110D719AD15C}"/>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<sst xmlns="http://schemas.openxmlformats.org/spreadsheetml/2006/main" count="180273" uniqueCount="39121">
  <si>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</si>
  <si>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</si>
  <si>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</si>
  <si>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</si>
  <si>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</si>
  <si>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</si>
  <si>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</si>
  <si>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</si>
  <si>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</si>
  <si>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</si>
  <si>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</si>
  <si>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</si>
  <si>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</si>
  <si>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</si>
  <si>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</si>
  <si>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</si>
  <si>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</si>
  <si>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</si>
  <si>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</si>
  <si>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</si>
  <si>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</si>
  <si>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</si>
  <si>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</si>
  <si>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</si>
  <si>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</si>
  <si>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</si>
  <si>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</si>
  <si>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</si>
  <si>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</si>
  <si>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</si>
  <si>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</si>
  <si>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</si>
  <si>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</si>
  <si>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</si>
  <si>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</si>
  <si>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</si>
  <si>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</si>
  <si>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</si>
  <si>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</si>
  <si>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</si>
  <si>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</si>
  <si>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</si>
  <si>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</si>
  <si>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</si>
  <si>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</si>
  <si>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</si>
  <si>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</si>
  <si>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</si>
  <si>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</si>
  <si>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</si>
  <si>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</si>
  <si>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</si>
  <si>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</si>
  <si>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</si>
  <si>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</si>
  <si>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</si>
  <si>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</si>
  <si>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</si>
  <si>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</si>
  <si>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</si>
  <si>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</si>
  <si>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</si>
  <si>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</si>
  <si>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</si>
  <si>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</si>
  <si>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</si>
  <si>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</si>
  <si>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</si>
  <si>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</si>
  <si>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</si>
  <si>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</si>
  <si>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</si>
  <si>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</si>
  <si>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</si>
  <si>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</si>
  <si>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</si>
  <si>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</si>
  <si>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</si>
  <si>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</si>
  <si>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</si>
  <si>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</si>
  <si>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</si>
  <si>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</si>
  <si>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</si>
  <si>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</si>
  <si>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</si>
  <si>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</si>
  <si>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</si>
  <si>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</si>
  <si>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</si>
  <si>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</si>
  <si>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</si>
  <si>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</si>
  <si>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</si>
  <si>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</si>
  <si>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</si>
  <si>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</si>
  <si>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</si>
  <si>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</si>
  <si>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</si>
  <si>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</si>
  <si>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</si>
  <si>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</si>
  <si>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</si>
  <si>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</si>
  <si>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</si>
  <si>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</si>
  <si>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</si>
  <si>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</si>
  <si>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</si>
  <si>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</si>
  <si>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</si>
  <si>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</si>
  <si>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</si>
  <si>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</si>
  <si>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</si>
  <si>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</si>
  <si>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</si>
  <si>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</si>
  <si>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</si>
  <si>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</si>
  <si>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</si>
  <si>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</si>
  <si>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</si>
  <si>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</si>
  <si>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</si>
  <si>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</si>
  <si>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</si>
  <si>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</si>
  <si>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</si>
  <si>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</si>
  <si>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</si>
  <si>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</si>
  <si>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</si>
  <si>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</si>
  <si>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</si>
  <si>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</si>
  <si>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</si>
  <si>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</si>
  <si>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</si>
  <si>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</si>
  <si>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</si>
  <si>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</si>
  <si>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</si>
  <si>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</si>
  <si>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</si>
  <si>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</si>
  <si>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</si>
  <si>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</si>
  <si>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</si>
  <si>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</si>
  <si>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</si>
  <si>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</si>
  <si>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</si>
  <si>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</si>
  <si>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</si>
  <si>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</si>
  <si>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</si>
  <si>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</si>
  <si>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</si>
  <si>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</si>
  <si>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</si>
  <si>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</si>
  <si>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</si>
  <si>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</si>
  <si>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</si>
  <si>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</si>
  <si>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</si>
  <si>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</si>
  <si>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</si>
  <si>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</si>
  <si>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</si>
  <si>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</si>
  <si>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</si>
  <si>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</si>
  <si>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</si>
  <si>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</si>
  <si>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</si>
  <si>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</si>
  <si>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</si>
  <si>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</si>
  <si>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</si>
  <si>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</si>
  <si>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</si>
  <si>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</si>
  <si>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</si>
  <si>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</si>
  <si>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</si>
  <si>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</si>
  <si>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</si>
  <si>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</si>
  <si>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</si>
  <si>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</si>
  <si>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</si>
  <si>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</si>
  <si>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</si>
  <si>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</si>
  <si>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</si>
  <si>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</si>
  <si>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</si>
  <si>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</si>
  <si>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</si>
  <si>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</si>
  <si>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</si>
  <si>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</si>
  <si>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</si>
  <si>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</si>
  <si>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</si>
  <si>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</si>
  <si>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</si>
  <si>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</si>
  <si>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</si>
  <si>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</si>
  <si>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</si>
  <si>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</si>
  <si>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</si>
  <si>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</si>
  <si>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</si>
  <si>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</si>
  <si>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</si>
  <si>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</si>
  <si>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</si>
  <si>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</si>
  <si>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</si>
  <si>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</si>
  <si>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</si>
  <si>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</si>
  <si>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</si>
  <si>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</si>
  <si>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</si>
  <si>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</si>
  <si>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</si>
  <si>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</si>
  <si>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</si>
  <si>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</si>
  <si>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</si>
  <si>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</si>
  <si>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</si>
  <si>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</si>
  <si>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</si>
  <si>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</si>
  <si>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</si>
  <si>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</si>
  <si>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</si>
  <si>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</si>
  <si>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</si>
  <si>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</si>
  <si>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</si>
  <si>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</si>
  <si>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</si>
  <si>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</si>
  <si>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</si>
  <si>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</si>
  <si>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</si>
  <si>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</si>
  <si>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</si>
  <si>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</si>
  <si>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</si>
  <si>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</si>
  <si>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</si>
  <si>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</si>
  <si>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</si>
  <si>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</si>
  <si>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</si>
  <si>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</si>
  <si>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</si>
  <si>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</si>
  <si>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</si>
  <si>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</si>
  <si>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</si>
  <si>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</si>
  <si>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</si>
  <si>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</si>
  <si>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</si>
  <si>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</si>
  <si>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</si>
  <si>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</si>
  <si>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</si>
  <si>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</si>
  <si>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</si>
  <si>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</si>
  <si>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</si>
  <si>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</si>
  <si>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</si>
  <si>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</si>
  <si>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</si>
  <si>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</si>
  <si>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</si>
  <si>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</si>
  <si>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</si>
  <si>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</si>
  <si>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</si>
  <si>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</si>
  <si>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</si>
  <si>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</si>
  <si>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</si>
  <si>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</si>
  <si>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</si>
  <si>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</si>
  <si>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</si>
  <si>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</si>
  <si>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</si>
  <si>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</si>
  <si>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</si>
  <si>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</si>
  <si>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</si>
  <si>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</si>
  <si>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</si>
  <si>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</si>
  <si>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</si>
  <si>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</si>
  <si>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</si>
  <si>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</si>
  <si>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</si>
  <si>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</si>
  <si>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</si>
  <si>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</si>
  <si>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</si>
  <si>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</si>
  <si>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</si>
  <si>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</si>
  <si>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</si>
  <si>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</si>
  <si>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</si>
  <si>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</si>
  <si>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</si>
  <si>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</si>
  <si>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</si>
  <si>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</si>
  <si>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</si>
  <si>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</si>
  <si>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</si>
  <si>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</si>
  <si>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</si>
  <si>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</si>
  <si>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</si>
  <si>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</si>
  <si>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</si>
  <si>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</si>
  <si>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</si>
  <si>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</si>
  <si>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</si>
  <si>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</si>
  <si>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</si>
  <si>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</si>
  <si>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</si>
  <si>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</si>
  <si>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</si>
  <si>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</si>
  <si>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</si>
  <si>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</si>
  <si>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</si>
  <si>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</si>
  <si>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</si>
  <si>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</si>
  <si>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</si>
  <si>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</si>
  <si>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</si>
  <si>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</si>
  <si>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</si>
  <si>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</si>
  <si>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</si>
  <si>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</si>
  <si>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</si>
  <si>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</si>
  <si>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</si>
  <si>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</si>
  <si>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</si>
  <si>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</si>
  <si>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</si>
  <si>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</si>
  <si>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</si>
  <si>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</si>
  <si>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</si>
  <si>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</si>
  <si>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</si>
  <si>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</si>
  <si>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</si>
  <si>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</si>
  <si>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</si>
  <si>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</si>
  <si>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</si>
  <si>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</si>
  <si>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</si>
  <si>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</si>
  <si>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</si>
  <si>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</si>
  <si>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</si>
  <si>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</si>
  <si>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</si>
  <si>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</si>
  <si>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</si>
  <si>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</si>
  <si>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</si>
  <si>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</si>
  <si>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</si>
  <si>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</si>
  <si>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</si>
  <si>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</si>
  <si>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</si>
  <si>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</si>
  <si>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</si>
  <si>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</si>
  <si>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</si>
  <si>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</si>
  <si>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</si>
  <si>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</si>
  <si>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</si>
  <si>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</si>
  <si>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</si>
  <si>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</si>
  <si>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</si>
  <si>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</si>
  <si>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</si>
  <si>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</si>
  <si>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</si>
  <si>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</si>
  <si>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</si>
  <si>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</si>
  <si>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</si>
  <si>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</si>
  <si>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</si>
  <si>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</si>
  <si>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</si>
  <si>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</si>
  <si>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</si>
  <si>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</si>
  <si>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</si>
  <si>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</si>
  <si>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</si>
  <si>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</si>
  <si>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</si>
  <si>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</si>
  <si>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</si>
  <si>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</si>
  <si>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</si>
  <si>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</si>
  <si>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</si>
  <si>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</si>
  <si>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</si>
  <si>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</si>
  <si>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</si>
  <si>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</si>
  <si>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</si>
  <si>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</si>
  <si>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</si>
  <si>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</si>
  <si>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</si>
  <si>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</si>
  <si>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</si>
  <si>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</si>
  <si>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</si>
  <si>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</si>
  <si>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</si>
  <si>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</si>
  <si>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</si>
  <si>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</si>
  <si>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</si>
  <si>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</si>
  <si>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</si>
  <si>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</si>
  <si>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</si>
  <si>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</si>
  <si>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</si>
  <si>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</si>
  <si>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</si>
  <si>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</si>
  <si>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</si>
  <si>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</si>
  <si>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</si>
  <si>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</si>
  <si>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</si>
  <si>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</si>
  <si>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</si>
  <si>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</si>
  <si>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</si>
  <si>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</si>
  <si>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</si>
  <si>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</si>
  <si>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</si>
  <si>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</si>
  <si>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</si>
  <si>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</si>
  <si>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</si>
  <si>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</si>
  <si>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</si>
  <si>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</si>
  <si>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</si>
  <si>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</si>
  <si>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</si>
  <si>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</si>
  <si>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</si>
  <si>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</si>
  <si>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</si>
  <si>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</si>
  <si>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</si>
  <si>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</si>
  <si>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</si>
  <si>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</si>
  <si>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</si>
  <si>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</si>
  <si>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</si>
  <si>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</si>
  <si>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</si>
  <si>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</si>
  <si>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</si>
  <si>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</si>
  <si>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</si>
  <si>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</si>
  <si>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</si>
  <si>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</si>
  <si>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</si>
  <si>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</si>
  <si>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</si>
  <si>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</si>
  <si>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</si>
  <si>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</si>
  <si>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</si>
  <si>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</si>
  <si>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</si>
  <si>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</si>
  <si>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</si>
  <si>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</si>
  <si>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</si>
  <si>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</si>
  <si>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</si>
  <si>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</si>
  <si>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</si>
  <si>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</si>
  <si>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</si>
  <si>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</si>
  <si>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</si>
  <si>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</si>
  <si>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</si>
  <si>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</si>
  <si>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</si>
  <si>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</si>
  <si>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</si>
  <si>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</si>
  <si>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</si>
  <si>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</si>
  <si>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</si>
  <si>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</si>
  <si>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</si>
  <si>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</si>
  <si>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</si>
  <si>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</si>
  <si>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</si>
  <si>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</si>
  <si>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</si>
  <si>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</si>
  <si>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</si>
  <si>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</si>
  <si>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</si>
  <si>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</si>
  <si>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</si>
  <si>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</si>
  <si>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</si>
  <si>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</si>
  <si>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</si>
  <si>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</si>
  <si>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</si>
  <si>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</si>
  <si>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</si>
  <si>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</si>
  <si>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</si>
  <si>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</si>
  <si>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</si>
  <si>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</si>
  <si>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</si>
  <si>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</si>
  <si>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</si>
  <si>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</si>
  <si>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</si>
  <si>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</si>
  <si>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</si>
  <si>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</si>
  <si>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</si>
  <si>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</si>
  <si>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</si>
  <si>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</si>
  <si>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</si>
  <si>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</si>
  <si>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</si>
  <si>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</si>
  <si>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</si>
  <si>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</si>
  <si>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</si>
  <si>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</si>
  <si>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</si>
  <si>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</si>
  <si>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</si>
  <si>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</si>
  <si>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</si>
  <si>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</si>
  <si>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</si>
  <si>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</si>
  <si>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</si>
  <si>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</si>
  <si>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</si>
  <si>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</si>
  <si>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</si>
  <si>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</si>
  <si>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</si>
  <si>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</si>
  <si>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</si>
  <si>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</si>
  <si>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</si>
  <si>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</si>
  <si>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</si>
  <si>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</si>
  <si>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</si>
  <si>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</si>
  <si>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</si>
  <si>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</si>
  <si>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</si>
  <si>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</si>
  <si>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</si>
  <si>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</si>
  <si>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</si>
  <si>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</si>
  <si>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</si>
  <si>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</si>
  <si>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</si>
  <si>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</si>
  <si>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</si>
  <si>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</si>
  <si>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</si>
  <si>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</si>
  <si>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</si>
  <si>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</si>
  <si>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</si>
  <si>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</si>
  <si>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</si>
  <si>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</si>
  <si>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</si>
  <si>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</si>
  <si>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</si>
  <si>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</si>
  <si>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</si>
  <si>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</si>
  <si>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</si>
  <si>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</si>
  <si>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</si>
  <si>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</si>
  <si>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</si>
  <si>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</si>
  <si>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</si>
  <si>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</si>
  <si>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</si>
  <si>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</si>
  <si>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</si>
  <si>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</si>
  <si>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</si>
  <si>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</si>
  <si>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</si>
  <si>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</si>
  <si>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</si>
  <si>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</si>
  <si>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</si>
  <si>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</si>
  <si>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</si>
  <si>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</si>
  <si>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</si>
  <si>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</si>
  <si>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</si>
  <si>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</si>
  <si>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</si>
  <si>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</si>
  <si>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</si>
  <si>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</si>
  <si>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</si>
  <si>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</si>
  <si>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</si>
  <si>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</si>
  <si>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</si>
  <si>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</si>
  <si>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</si>
  <si>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</si>
  <si>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</si>
  <si>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</si>
  <si>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</si>
  <si>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</si>
  <si>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</si>
  <si>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</si>
  <si>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</si>
  <si>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</si>
  <si>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</si>
  <si>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</si>
  <si>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</si>
  <si>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</si>
  <si>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</si>
  <si>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</si>
  <si>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</si>
  <si>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</si>
  <si>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</si>
  <si>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</si>
  <si>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</si>
  <si>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</si>
  <si>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</si>
  <si>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</si>
  <si>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</si>
  <si>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</si>
  <si>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</si>
  <si>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</si>
  <si>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</si>
  <si>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</si>
  <si>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</si>
  <si>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</si>
  <si>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</si>
  <si>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</si>
  <si>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</si>
  <si>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</si>
  <si>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</si>
  <si>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</si>
  <si>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</si>
  <si>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</si>
  <si>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</si>
  <si>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</si>
  <si>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</si>
  <si>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</si>
  <si>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</si>
  <si>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</si>
  <si>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</si>
  <si>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</si>
  <si>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</si>
  <si>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</si>
  <si>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</si>
  <si>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</si>
  <si>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</si>
  <si>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</si>
  <si>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</si>
  <si>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</si>
  <si>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</si>
  <si>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</si>
  <si>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</si>
  <si>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</si>
  <si>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</si>
  <si>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</si>
  <si>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</si>
  <si>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</si>
  <si>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</si>
  <si>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</si>
  <si>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</si>
  <si>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</si>
  <si>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</si>
  <si>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</si>
  <si>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</si>
  <si>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</si>
  <si>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</si>
  <si>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</si>
  <si>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</si>
  <si>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</si>
  <si>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</si>
  <si>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</si>
  <si>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</si>
  <si>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</si>
  <si>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</si>
  <si>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</si>
  <si>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</si>
  <si>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</si>
  <si>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</si>
  <si>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</si>
  <si>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</si>
  <si>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</si>
  <si>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</si>
  <si>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</si>
  <si>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</si>
  <si>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</si>
  <si>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</si>
  <si>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</si>
  <si>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</si>
  <si>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</si>
  <si>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</si>
  <si>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</si>
  <si>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</si>
  <si>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</si>
  <si>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</si>
  <si>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</si>
  <si>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</si>
  <si>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</si>
  <si>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</si>
  <si>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</si>
  <si>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</si>
  <si>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</si>
  <si>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</si>
  <si>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</si>
  <si>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</si>
  <si>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</si>
  <si>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</si>
  <si>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</si>
  <si>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</si>
  <si>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</si>
  <si>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</si>
  <si>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</si>
  <si>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</si>
  <si>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</si>
  <si>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</si>
  <si>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</si>
  <si>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</si>
  <si>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</si>
  <si>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</si>
  <si>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</si>
  <si>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</si>
  <si>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</si>
  <si>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</si>
  <si>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</si>
  <si>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</si>
  <si>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</si>
  <si>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</si>
  <si>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</si>
  <si>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</si>
  <si>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</si>
  <si>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</si>
  <si>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</si>
  <si>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</si>
  <si>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</si>
  <si>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</si>
  <si>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</si>
  <si>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</si>
  <si>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</si>
  <si>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</si>
  <si>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</si>
  <si>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</si>
  <si>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</si>
  <si>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</si>
  <si>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</si>
  <si>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</si>
  <si>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</si>
  <si>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</si>
  <si>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</si>
  <si>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</si>
  <si>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</si>
  <si>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</si>
  <si>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</si>
  <si>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</si>
  <si>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</si>
  <si>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</si>
  <si>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</si>
  <si>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</si>
  <si>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</si>
  <si>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</si>
  <si>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</si>
  <si>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</si>
  <si>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</si>
  <si>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</si>
  <si>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</si>
  <si>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</si>
  <si>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</si>
  <si>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</si>
  <si>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</si>
  <si>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</si>
  <si>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</si>
  <si>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</si>
  <si>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</si>
  <si>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</si>
  <si>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</si>
  <si>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</si>
  <si>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</si>
  <si>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</si>
  <si>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</si>
  <si>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</si>
  <si>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</si>
  <si>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</si>
  <si>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</si>
  <si>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</si>
  <si>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</si>
  <si>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</si>
  <si>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</si>
  <si>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</si>
  <si>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</si>
  <si>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</si>
  <si>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</si>
  <si>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</si>
  <si>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</si>
  <si>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</si>
  <si>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</si>
  <si>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</si>
  <si>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</si>
  <si>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</si>
  <si>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</si>
  <si>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</si>
  <si>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</si>
  <si>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</si>
  <si>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</si>
  <si>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</si>
  <si>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</si>
  <si>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</si>
  <si>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</si>
  <si>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</si>
  <si>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</si>
  <si>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</si>
  <si>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</si>
  <si>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</si>
  <si>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</si>
  <si>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</si>
  <si>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</si>
  <si>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</si>
  <si>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</si>
  <si>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</si>
  <si>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</si>
  <si>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</si>
  <si>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</si>
  <si>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</si>
  <si>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</si>
  <si>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</si>
  <si>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</si>
  <si>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</si>
  <si>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</si>
  <si>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</si>
  <si>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</si>
  <si>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</si>
  <si>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</si>
  <si>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</si>
  <si>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</si>
  <si>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</si>
  <si>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</si>
  <si>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</si>
  <si>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</si>
  <si>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</si>
  <si>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</si>
  <si>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</si>
  <si>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</si>
  <si>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</si>
  <si>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</si>
  <si>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</si>
  <si>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</si>
  <si>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</si>
  <si>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</si>
  <si>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</si>
  <si>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</si>
  <si>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</si>
  <si>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</si>
  <si>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</si>
  <si>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</si>
  <si>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</si>
  <si>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</si>
  <si>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</si>
  <si>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</si>
  <si>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</si>
  <si>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</si>
  <si>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</si>
  <si>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</si>
  <si>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</si>
  <si>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</si>
  <si>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</si>
  <si>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</si>
  <si>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</si>
  <si>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</si>
  <si>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</si>
  <si>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</si>
  <si>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</si>
  <si>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</si>
  <si>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</si>
  <si>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</si>
  <si>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</si>
  <si>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</si>
  <si>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</si>
  <si>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</si>
  <si>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</si>
  <si>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</si>
  <si>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</si>
  <si>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</si>
  <si>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</si>
  <si>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</si>
  <si>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</si>
  <si>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</si>
  <si>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</si>
  <si>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</si>
  <si>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</si>
  <si>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</si>
  <si>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</si>
  <si>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</si>
  <si>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</si>
  <si>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</si>
  <si>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</si>
  <si>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</si>
  <si>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</si>
  <si>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</si>
  <si>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</si>
  <si>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</si>
  <si>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</si>
  <si>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</si>
  <si>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</si>
  <si>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</si>
  <si>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</si>
  <si>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</si>
  <si>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</si>
  <si>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</si>
  <si>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</si>
  <si>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</si>
  <si>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</si>
  <si>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</si>
  <si>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</si>
  <si>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</si>
  <si>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</si>
  <si>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</si>
  <si>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</si>
  <si>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</si>
  <si>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</si>
  <si>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</si>
  <si>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</si>
  <si>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</si>
  <si>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</si>
  <si>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</si>
  <si>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</si>
  <si>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</si>
  <si>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</si>
  <si>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</si>
  <si>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</si>
  <si>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</si>
  <si>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</si>
  <si>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</si>
  <si>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</si>
  <si>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</si>
  <si>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</si>
  <si>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</si>
  <si>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</si>
  <si>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</si>
  <si>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</si>
  <si>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</si>
  <si>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</si>
  <si>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</si>
  <si>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</si>
  <si>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</si>
  <si>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</si>
  <si>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</si>
  <si>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</si>
  <si>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</si>
  <si>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</si>
  <si>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</si>
  <si>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</si>
  <si>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</si>
  <si>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</si>
  <si>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</si>
  <si>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</si>
  <si>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</si>
  <si>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</si>
  <si>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</si>
  <si>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</si>
  <si>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</si>
  <si>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</si>
  <si>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</si>
  <si>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</si>
  <si>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</si>
  <si>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</si>
  <si>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</si>
  <si>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</si>
  <si>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</si>
  <si>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</si>
  <si>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</si>
  <si>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</si>
  <si>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</si>
  <si>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</si>
  <si>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</si>
  <si>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</si>
  <si>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</si>
  <si>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</si>
  <si>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</si>
  <si>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</si>
  <si>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</si>
  <si>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</si>
  <si>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</si>
  <si>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</si>
  <si>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</si>
  <si>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</si>
  <si>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</si>
  <si>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</si>
  <si>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</si>
  <si>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</si>
  <si>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</si>
  <si>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</si>
  <si>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</si>
  <si>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</si>
  <si>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</si>
  <si>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</si>
  <si>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</si>
  <si>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</si>
  <si>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</si>
  <si>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</si>
  <si>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</si>
  <si>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</si>
  <si>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</si>
  <si>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</si>
  <si>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</si>
  <si>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</si>
  <si>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</si>
  <si>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</si>
  <si>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</si>
  <si>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</si>
  <si>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</si>
  <si>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</si>
  <si>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</si>
  <si>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</si>
  <si>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</si>
  <si>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</si>
  <si>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</si>
  <si>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</si>
  <si>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</si>
  <si>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</si>
  <si>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</si>
  <si>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</si>
  <si>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</si>
  <si>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</si>
  <si>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</si>
  <si>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</si>
  <si>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</si>
  <si>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</si>
  <si>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</si>
  <si>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</si>
  <si>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</si>
  <si>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</si>
  <si>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</si>
  <si>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</si>
  <si>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</si>
  <si>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</si>
  <si>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</si>
  <si>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</si>
  <si>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</si>
  <si>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</si>
  <si>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</si>
  <si>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</si>
  <si>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</si>
  <si>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</si>
  <si>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</si>
  <si>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</si>
  <si>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</si>
  <si>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</si>
  <si>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</si>
  <si>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</si>
  <si>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</si>
  <si>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</si>
  <si>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</si>
  <si>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</si>
  <si>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</si>
  <si>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</si>
  <si>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</si>
  <si>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</si>
  <si>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</si>
  <si>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</si>
  <si>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</si>
  <si>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</si>
  <si>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</si>
  <si>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</si>
  <si>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</si>
  <si>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</si>
  <si>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</si>
  <si>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</si>
  <si>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</si>
  <si>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</si>
  <si>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</si>
  <si>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</si>
  <si>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</si>
  <si>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</si>
  <si>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</si>
  <si>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</si>
  <si>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</si>
  <si>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</si>
  <si>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</si>
  <si>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</si>
  <si>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</si>
  <si>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</si>
  <si>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</si>
  <si>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</si>
  <si>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</si>
  <si>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</si>
  <si>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</si>
  <si>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</si>
  <si>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</si>
  <si>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</si>
  <si>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</si>
  <si>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</si>
  <si>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</si>
  <si>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</si>
  <si>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</si>
  <si>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</si>
  <si>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</si>
  <si>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</si>
  <si>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</si>
  <si>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</si>
  <si>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</si>
  <si>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</si>
  <si>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</si>
  <si>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</si>
  <si>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</si>
  <si>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</si>
  <si>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</si>
  <si>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</si>
  <si>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</si>
  <si>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</si>
  <si>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</si>
  <si>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</si>
  <si>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</si>
  <si>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</si>
  <si>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</si>
  <si>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</si>
  <si>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</si>
  <si>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</si>
  <si>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</si>
  <si>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</si>
  <si>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</si>
  <si>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</si>
  <si>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</si>
  <si>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</si>
  <si>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</si>
  <si>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</si>
  <si>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</si>
  <si>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</si>
  <si>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</si>
  <si>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</si>
  <si>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</si>
  <si>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</si>
  <si>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</si>
  <si>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</si>
  <si>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</si>
  <si>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</si>
  <si>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</si>
  <si>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</si>
  <si>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</si>
  <si>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</si>
  <si>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</si>
  <si>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</si>
  <si>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</si>
  <si>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</si>
  <si>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</si>
  <si>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</si>
  <si>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</si>
  <si>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</si>
  <si>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</si>
  <si>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</si>
  <si>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</si>
  <si>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</si>
  <si>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</si>
  <si>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</si>
  <si>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</si>
  <si>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</si>
  <si>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</si>
  <si>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</si>
  <si>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</si>
  <si>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</si>
  <si>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</si>
  <si>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</si>
  <si>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</si>
  <si>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</si>
  <si>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</si>
  <si>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</si>
  <si>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</si>
  <si>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</si>
  <si>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</si>
  <si>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</si>
  <si>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</si>
  <si>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</si>
  <si>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</si>
  <si>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</si>
  <si>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</si>
  <si>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</si>
  <si>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</si>
  <si>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</si>
  <si>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</si>
  <si>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</si>
  <si>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</si>
  <si>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</si>
  <si>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</si>
  <si>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</si>
  <si>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</si>
  <si>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</si>
  <si>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</si>
  <si>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</si>
  <si>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</si>
  <si>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</si>
  <si>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</si>
  <si>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</si>
  <si>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</si>
  <si>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</si>
  <si>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</si>
  <si>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</si>
  <si>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</si>
  <si>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</si>
  <si>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</si>
  <si>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</si>
  <si>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</si>
  <si>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</si>
  <si>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</si>
  <si>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</si>
  <si>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</si>
  <si>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</si>
  <si>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</si>
  <si>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</si>
  <si>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</si>
  <si>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</si>
  <si>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</si>
  <si>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</si>
  <si>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</si>
  <si>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</si>
  <si>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</si>
  <si>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</si>
  <si>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</si>
  <si>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</si>
  <si>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</si>
  <si>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</si>
  <si>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</si>
  <si>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</si>
  <si>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</si>
  <si>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</si>
  <si>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</si>
  <si>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</si>
  <si>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</si>
  <si>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</si>
  <si>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</si>
  <si>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</si>
  <si>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</si>
  <si>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</si>
  <si>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</si>
  <si>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</si>
  <si>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</si>
  <si>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</si>
  <si>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</si>
  <si>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</si>
  <si>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</si>
  <si>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</si>
  <si>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</si>
  <si>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</si>
  <si>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</si>
  <si>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</si>
  <si>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</si>
  <si>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</si>
  <si>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</si>
  <si>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</si>
  <si>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</si>
  <si>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</si>
  <si>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</si>
  <si>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</si>
  <si>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</si>
  <si>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</si>
  <si>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</si>
  <si>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</si>
  <si>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</si>
  <si>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</si>
  <si>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</si>
  <si>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</si>
  <si>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</si>
  <si>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</si>
  <si>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</si>
  <si>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</si>
  <si>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</si>
  <si>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</si>
  <si>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</si>
  <si>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</si>
  <si>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</si>
  <si>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</si>
  <si>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</si>
  <si>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</si>
  <si>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</si>
  <si>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</si>
  <si>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</si>
  <si>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</si>
  <si>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</si>
  <si>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</si>
  <si>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</si>
  <si>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</si>
  <si>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</si>
  <si>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</si>
  <si>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</si>
  <si>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</si>
  <si>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</si>
  <si>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</si>
  <si>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</si>
  <si>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</si>
  <si>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</si>
  <si>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</si>
  <si>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</si>
  <si>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</si>
  <si>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</si>
  <si>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</si>
  <si>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</si>
  <si>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</si>
  <si>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</si>
  <si>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</si>
  <si>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</si>
  <si>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</si>
  <si>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</si>
  <si>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</si>
  <si>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</si>
  <si>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</si>
  <si>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</si>
  <si>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</si>
  <si>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</si>
  <si>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</si>
  <si>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</si>
  <si>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</si>
  <si>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</si>
  <si>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</si>
  <si>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</si>
  <si>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</si>
  <si>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</si>
  <si>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</si>
  <si>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</si>
  <si>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</si>
  <si>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</si>
  <si>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</si>
  <si>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</si>
  <si>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</si>
  <si>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</si>
  <si>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</si>
  <si>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</si>
  <si>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</si>
  <si>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</si>
  <si>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</si>
  <si>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</si>
  <si>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</si>
  <si>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</si>
  <si>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</si>
  <si>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</si>
  <si>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</si>
  <si>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</si>
  <si>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</si>
  <si>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</si>
  <si>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</si>
  <si>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</si>
  <si>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</si>
  <si>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</si>
  <si>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</si>
  <si>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</si>
  <si>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</si>
  <si>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</si>
  <si>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</si>
  <si>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</si>
  <si>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</si>
  <si>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</si>
  <si>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</si>
  <si>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</si>
  <si>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</si>
  <si>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</si>
  <si>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</si>
  <si>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</si>
  <si>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</si>
  <si>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</si>
  <si>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</si>
  <si>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</si>
  <si>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</si>
  <si>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</si>
  <si>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</si>
  <si>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</si>
  <si>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</si>
  <si>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</si>
  <si>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</si>
  <si>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</si>
  <si>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</si>
  <si>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</si>
  <si>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</si>
  <si>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</si>
  <si>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</si>
  <si>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</si>
  <si>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</si>
  <si>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</si>
  <si>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</si>
  <si>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</si>
  <si>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</si>
  <si>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</si>
  <si>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</si>
  <si>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</si>
  <si>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</si>
  <si>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</si>
  <si>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</si>
  <si>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</si>
  <si>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</si>
  <si>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</si>
  <si>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</si>
  <si>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</si>
  <si>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</si>
  <si>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</si>
  <si>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</si>
  <si>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</si>
  <si>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</si>
  <si>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</si>
  <si>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</si>
  <si>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</si>
  <si>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</si>
  <si>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</si>
  <si>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</si>
  <si>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</si>
  <si>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</si>
  <si>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</si>
  <si>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</si>
  <si>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</si>
  <si>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</si>
  <si>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</si>
  <si>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</si>
  <si>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</si>
  <si>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</si>
  <si>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</si>
  <si>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</si>
  <si>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</si>
  <si>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</si>
  <si>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</si>
  <si>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</si>
  <si>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</si>
  <si>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</si>
  <si>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</si>
  <si>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</si>
  <si>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</si>
  <si>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</si>
  <si>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</si>
  <si>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</si>
  <si>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</si>
  <si>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</si>
  <si>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</si>
  <si>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</si>
  <si>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</si>
  <si>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</si>
  <si>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</si>
  <si>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</si>
  <si>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</si>
  <si>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</si>
  <si>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</si>
  <si>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</si>
  <si>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</si>
  <si>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</si>
  <si>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</si>
  <si>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</si>
  <si>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</si>
  <si>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</si>
  <si>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</si>
  <si>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</si>
  <si>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</si>
  <si>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</si>
  <si>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</si>
  <si>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</si>
  <si>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</si>
  <si>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</si>
  <si>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</si>
  <si>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</si>
  <si>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</si>
  <si>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</si>
  <si>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</si>
  <si>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</si>
  <si>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</si>
  <si>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</si>
  <si>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</si>
  <si>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</si>
  <si>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</si>
  <si>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</si>
  <si>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</si>
  <si>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</si>
  <si>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</si>
  <si>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</si>
  <si>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</si>
  <si>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</si>
  <si>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</si>
  <si>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</si>
  <si>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</si>
  <si>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</si>
  <si>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</si>
  <si>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</si>
  <si>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</si>
  <si>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</si>
  <si>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</si>
  <si>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</si>
  <si>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</si>
  <si>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</si>
  <si>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</si>
  <si>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</si>
  <si>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</si>
  <si>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</si>
  <si>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</si>
  <si>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</si>
  <si>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</si>
  <si>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</si>
  <si>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</si>
  <si>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</si>
  <si>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</si>
  <si>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</si>
  <si>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</si>
  <si>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</si>
  <si>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</si>
  <si>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</si>
  <si>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</si>
  <si>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</si>
  <si>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</si>
  <si>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</si>
  <si>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</si>
  <si>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</si>
  <si>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</si>
  <si>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</si>
  <si>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</si>
  <si>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</si>
  <si>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</si>
  <si>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</si>
  <si>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</si>
  <si>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</si>
  <si>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</si>
  <si>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</si>
  <si>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</si>
  <si>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</si>
  <si>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</si>
  <si>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</si>
  <si>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</si>
  <si>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</si>
  <si>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</si>
  <si>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</si>
  <si>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</si>
  <si>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</si>
  <si>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</si>
  <si>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</si>
  <si>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</si>
  <si>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</si>
  <si>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</si>
  <si>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</si>
  <si>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</si>
  <si>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</si>
  <si>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</si>
  <si>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</si>
  <si>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</si>
  <si>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</si>
  <si>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</si>
  <si>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</si>
  <si>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</si>
  <si>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</si>
  <si>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</si>
  <si>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</si>
  <si>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</si>
  <si>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</si>
  <si>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</si>
  <si>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</si>
  <si>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</si>
  <si>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</si>
  <si>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</si>
  <si>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</si>
  <si>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</si>
  <si>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</si>
  <si>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</si>
  <si>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</si>
  <si>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</si>
  <si>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</si>
  <si>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</si>
  <si>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</si>
  <si>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</si>
  <si>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</si>
  <si>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</si>
  <si>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</si>
  <si>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</si>
  <si>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</si>
  <si>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</si>
  <si>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</si>
  <si>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</si>
  <si>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</si>
  <si>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</si>
  <si>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</si>
  <si>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</si>
  <si>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</si>
  <si>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</si>
  <si>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</si>
  <si>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</si>
  <si>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</si>
  <si>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</si>
  <si>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</si>
  <si>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</si>
  <si>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</si>
  <si>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</si>
  <si>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</si>
  <si>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</si>
  <si>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</si>
  <si>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</si>
  <si>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</si>
  <si>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</si>
  <si>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</si>
  <si>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</si>
  <si>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</si>
  <si>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</si>
  <si>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</si>
  <si>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</si>
  <si>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</si>
  <si>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</si>
  <si>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</si>
  <si>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</si>
  <si>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</si>
  <si>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</si>
  <si>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</si>
  <si>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</si>
  <si>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</si>
  <si>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</si>
  <si>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</si>
  <si>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</si>
  <si>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</si>
  <si>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</si>
  <si>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</si>
  <si>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</si>
  <si>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</si>
  <si>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</si>
  <si>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</si>
  <si>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</si>
  <si>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</si>
  <si>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</si>
  <si>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</si>
  <si>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</si>
  <si>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</si>
  <si>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</si>
  <si>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</si>
  <si>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</si>
  <si>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</si>
  <si>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</si>
  <si>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</si>
  <si>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</si>
  <si>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</si>
  <si>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</si>
  <si>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</si>
  <si>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</si>
  <si>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</si>
  <si>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</si>
  <si>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</si>
  <si>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</si>
  <si>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</si>
  <si>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</si>
  <si>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</si>
  <si>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</si>
  <si>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</si>
  <si>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</si>
  <si>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</si>
  <si>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</si>
  <si>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</si>
  <si>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</si>
  <si>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</si>
  <si>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</si>
  <si>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</si>
  <si>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</si>
  <si>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</si>
  <si>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</si>
  <si>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</si>
  <si>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</si>
  <si>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</si>
  <si>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</si>
  <si>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</si>
  <si>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</si>
  <si>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</si>
  <si>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</si>
  <si>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</si>
  <si>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</si>
  <si>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</si>
  <si>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</si>
  <si>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</si>
  <si>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</si>
  <si>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</si>
  <si>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</si>
  <si>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</si>
  <si>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</si>
  <si>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</si>
  <si>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</si>
  <si>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</si>
  <si>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</si>
  <si>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</si>
  <si>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</si>
  <si>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</si>
  <si>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</si>
  <si>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</si>
  <si>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</si>
  <si>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</si>
  <si>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</si>
  <si>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</si>
  <si>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</si>
  <si>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</si>
  <si>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</si>
  <si>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</si>
  <si>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</si>
  <si>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</si>
  <si>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</si>
  <si>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</si>
  <si>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</si>
  <si>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</si>
  <si>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</si>
  <si>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</si>
  <si>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</si>
  <si>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</si>
  <si>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</si>
  <si>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</si>
  <si>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</si>
  <si>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</si>
  <si>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</si>
  <si>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</si>
  <si>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</si>
  <si>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</si>
  <si>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</si>
  <si>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</si>
  <si>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</si>
  <si>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</si>
  <si>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</si>
  <si>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</si>
  <si>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</si>
  <si>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</si>
  <si>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</si>
  <si>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</si>
  <si>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</si>
  <si>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</si>
  <si>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</si>
  <si>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</si>
  <si>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</si>
  <si>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</si>
  <si>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</si>
  <si>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</si>
  <si>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</si>
  <si>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</si>
  <si>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</si>
  <si>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</si>
  <si>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</si>
  <si>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</si>
  <si>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</si>
  <si>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</si>
  <si>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</si>
  <si>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</si>
  <si>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</si>
  <si>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</si>
  <si>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</si>
  <si>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</si>
  <si>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</si>
  <si>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</si>
  <si>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</si>
  <si>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</si>
  <si>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</si>
  <si>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</si>
  <si>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</si>
  <si>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</si>
  <si>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</si>
  <si>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</si>
  <si>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</si>
  <si>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</si>
  <si>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</si>
  <si>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</si>
  <si>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</si>
  <si>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</si>
  <si>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</si>
  <si>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</si>
  <si>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</si>
  <si>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</si>
  <si>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</si>
  <si>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</si>
  <si>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</si>
  <si>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</si>
  <si>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</si>
  <si>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</si>
  <si>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</si>
  <si>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</si>
  <si>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</si>
  <si>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</si>
  <si>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</si>
  <si>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</si>
  <si>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</si>
  <si>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</si>
  <si>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</si>
  <si>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</si>
  <si>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</si>
  <si>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</si>
  <si>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</si>
  <si>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</si>
  <si>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</si>
  <si>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</si>
  <si>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</si>
  <si>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</si>
  <si>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</si>
  <si>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</si>
  <si>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</si>
  <si>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</si>
  <si>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</si>
  <si>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</si>
  <si>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</si>
  <si>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</si>
  <si>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</si>
  <si>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</si>
  <si>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</si>
  <si>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</si>
  <si>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</si>
  <si>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</si>
  <si>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</si>
  <si>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</si>
  <si>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</si>
  <si>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</si>
  <si>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</si>
  <si>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</si>
  <si>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</si>
  <si>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</si>
  <si>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</si>
  <si>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</si>
  <si>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</si>
  <si>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</si>
  <si>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</si>
  <si>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</si>
  <si>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</si>
  <si>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</si>
  <si>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</si>
  <si>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</si>
  <si>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</si>
  <si>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</si>
  <si>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</si>
  <si>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</si>
  <si>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</si>
  <si>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</si>
  <si>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</si>
  <si>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</si>
  <si>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</si>
  <si>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</si>
  <si>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</si>
  <si>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</si>
  <si>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</si>
  <si>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</si>
  <si>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</si>
  <si>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</si>
  <si>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</si>
  <si>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</si>
  <si>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</si>
  <si>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</si>
  <si>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</si>
  <si>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</si>
  <si>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</si>
  <si>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</si>
  <si>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</si>
  <si>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</si>
  <si>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</si>
  <si>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</si>
  <si>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</si>
  <si>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</si>
  <si>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</si>
  <si>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</si>
  <si>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</si>
  <si>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</si>
  <si>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</si>
  <si>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</si>
  <si>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</si>
  <si>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</si>
  <si>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</si>
  <si>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</si>
  <si>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</si>
  <si>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</si>
  <si>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</si>
  <si>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</si>
  <si>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</si>
  <si>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</si>
  <si>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</si>
  <si>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</si>
  <si>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</si>
  <si>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</si>
  <si>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</si>
  <si>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</si>
  <si>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</si>
  <si>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</si>
  <si>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</si>
  <si>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</si>
  <si>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</si>
  <si>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</si>
  <si>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</si>
  <si>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</si>
  <si>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</si>
  <si>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</si>
  <si>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</si>
  <si>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</si>
  <si>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</si>
  <si>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</si>
  <si>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</si>
  <si>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</si>
  <si>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</si>
  <si>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</si>
  <si>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</si>
  <si>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</si>
  <si>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</si>
  <si>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</si>
  <si>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</si>
  <si>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</si>
  <si>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</si>
  <si>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</si>
  <si>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</si>
  <si>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</si>
  <si>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</si>
  <si>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</si>
  <si>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</si>
  <si>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</si>
  <si>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</si>
  <si>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</si>
  <si>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</si>
  <si>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</si>
  <si>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</si>
  <si>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</si>
  <si>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</si>
  <si>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</si>
  <si>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</si>
  <si>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</si>
  <si>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</si>
  <si>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</si>
  <si>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</si>
  <si>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</si>
  <si>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</si>
  <si>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</si>
  <si>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</si>
  <si>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</si>
  <si>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</si>
  <si>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</si>
  <si>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</si>
  <si>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</si>
  <si>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</si>
  <si>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</si>
  <si>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</si>
  <si>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</si>
  <si>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</si>
  <si>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</si>
  <si>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</si>
  <si>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</si>
  <si>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</si>
  <si>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</si>
  <si>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</si>
  <si>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</si>
  <si>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</si>
  <si>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</si>
  <si>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</si>
  <si>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</si>
  <si>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</si>
  <si>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</si>
  <si>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</si>
  <si>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</si>
  <si>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</si>
  <si>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</si>
  <si>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</si>
  <si>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</si>
  <si>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</si>
  <si>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</si>
  <si>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</si>
  <si>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</si>
  <si>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</si>
  <si>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</si>
  <si>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</si>
  <si>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</si>
  <si>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</si>
  <si>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</si>
  <si>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</si>
  <si>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</si>
  <si>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</si>
  <si>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</si>
  <si>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</si>
  <si>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</si>
  <si>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</si>
  <si>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</si>
  <si>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</si>
  <si>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</si>
  <si>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</si>
  <si>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</si>
  <si>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</si>
  <si>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</si>
  <si>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</si>
  <si>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</si>
  <si>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</si>
  <si>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</si>
  <si>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</si>
  <si>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</si>
  <si>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</si>
  <si>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</si>
  <si>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</si>
  <si>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</si>
  <si>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</si>
  <si>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</si>
  <si>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</si>
  <si>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</si>
  <si>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</si>
  <si>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</si>
  <si>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</si>
  <si>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</si>
  <si>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</si>
  <si>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</si>
  <si>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</si>
  <si>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</si>
  <si>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</si>
  <si>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</si>
  <si>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</si>
  <si>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</si>
  <si>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</si>
  <si>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</si>
  <si>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</si>
  <si>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</si>
  <si>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</si>
  <si>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</si>
  <si>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</si>
  <si>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</si>
  <si>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</si>
  <si>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</si>
  <si>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</si>
  <si>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</si>
  <si>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</si>
  <si>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</si>
  <si>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</si>
  <si>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</si>
  <si>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</si>
  <si>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</si>
  <si>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</si>
  <si>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</si>
  <si>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</si>
  <si>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</si>
  <si>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</si>
  <si>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</si>
  <si>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</si>
  <si>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</si>
  <si>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</si>
  <si>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</si>
  <si>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</si>
  <si>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</si>
  <si>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</si>
  <si>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</si>
  <si>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</si>
  <si>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</si>
  <si>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</si>
  <si>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</si>
  <si>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</si>
  <si>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</si>
  <si>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</si>
  <si>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</si>
  <si>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</si>
  <si>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</si>
  <si>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</si>
  <si>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</si>
  <si>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</si>
  <si>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</si>
  <si>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</si>
  <si>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</si>
  <si>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</si>
  <si>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</si>
  <si>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</si>
  <si>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</si>
  <si>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</si>
  <si>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</si>
  <si>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</si>
  <si>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</si>
  <si>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</si>
  <si>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</si>
  <si>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</si>
  <si>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</si>
  <si>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</si>
  <si>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</si>
  <si>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</si>
  <si>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</si>
  <si>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</si>
  <si>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</si>
  <si>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</si>
  <si>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</si>
  <si>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</si>
  <si>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</si>
  <si>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</si>
  <si>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</si>
  <si>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</si>
  <si>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</si>
  <si>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</si>
  <si>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</si>
  <si>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</si>
  <si>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</si>
  <si>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</si>
  <si>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</si>
  <si>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</si>
  <si>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</si>
  <si>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</si>
  <si>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</si>
  <si>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</si>
  <si>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</si>
  <si>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</si>
  <si>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</si>
  <si>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</si>
  <si>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</si>
  <si>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</si>
  <si>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</si>
  <si>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</si>
  <si>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</si>
  <si>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</si>
  <si>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</si>
  <si>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</si>
  <si>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</si>
  <si>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</si>
  <si>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</si>
  <si>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</si>
  <si>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</si>
  <si>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</si>
  <si>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</si>
  <si>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</si>
  <si>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</si>
  <si>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</si>
  <si>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</si>
  <si>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</si>
  <si>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</si>
  <si>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</si>
  <si>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</si>
  <si>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</si>
  <si>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</si>
  <si>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</si>
  <si>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</si>
  <si>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</si>
  <si>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</si>
  <si>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</si>
  <si>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</si>
  <si>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</si>
  <si>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</si>
  <si>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</si>
  <si>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</si>
  <si>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</si>
  <si>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</si>
  <si>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</si>
  <si>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</si>
  <si>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</si>
  <si>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</si>
  <si>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</si>
  <si>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</si>
  <si>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</si>
  <si>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</si>
  <si>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</si>
  <si>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</si>
  <si>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</si>
  <si>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</si>
  <si>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</si>
  <si>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</si>
  <si>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</si>
  <si>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</si>
  <si>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</si>
  <si>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</si>
  <si>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</si>
  <si>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</si>
  <si>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</si>
  <si>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</si>
  <si>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</si>
  <si>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</si>
  <si>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</si>
  <si>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</si>
  <si>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</si>
  <si>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</si>
  <si>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</si>
  <si>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</si>
  <si>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</si>
  <si>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</si>
  <si>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</si>
  <si>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</si>
  <si>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</si>
  <si>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</si>
  <si>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</si>
  <si>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</si>
  <si>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</si>
  <si>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</si>
  <si>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</si>
  <si>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</si>
  <si>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</si>
  <si>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</si>
  <si>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</si>
  <si>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</si>
  <si>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</si>
  <si>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</si>
  <si>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</si>
  <si>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</si>
  <si>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</si>
  <si>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</si>
  <si>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</si>
  <si>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</si>
  <si>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</si>
  <si>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</si>
  <si>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</si>
  <si>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</si>
  <si>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</si>
  <si>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</si>
  <si>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</si>
  <si>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</si>
  <si>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</si>
  <si>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</si>
  <si>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</si>
  <si>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</si>
  <si>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</si>
  <si>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</si>
  <si>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</si>
  <si>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</si>
  <si>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</si>
  <si>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</si>
  <si>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</si>
  <si>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</si>
  <si>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</si>
  <si>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</si>
  <si>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</si>
  <si>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</si>
  <si>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</si>
  <si>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</si>
  <si>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</si>
  <si>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</si>
  <si>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</si>
  <si>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</si>
  <si>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</si>
  <si>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</si>
  <si>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</si>
  <si>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</si>
  <si>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</si>
  <si>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</si>
  <si>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</si>
  <si>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</si>
  <si>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</si>
  <si>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</si>
  <si>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</si>
  <si>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</si>
  <si>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</si>
  <si>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</si>
  <si>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</si>
  <si>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</si>
  <si>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</si>
  <si>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</si>
  <si>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</si>
  <si>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</si>
  <si>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</si>
  <si>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</si>
  <si>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</si>
  <si>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</si>
  <si>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</si>
  <si>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</si>
  <si>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</si>
  <si>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</si>
  <si>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</si>
  <si>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</si>
  <si>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</si>
  <si>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</si>
  <si>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</si>
  <si>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</si>
  <si>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</si>
  <si>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</si>
  <si>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</si>
  <si>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</si>
  <si>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</si>
  <si>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</si>
  <si>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</si>
  <si>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</si>
  <si>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</si>
  <si>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</si>
  <si>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</si>
  <si>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</si>
  <si>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</si>
  <si>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</si>
  <si>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</si>
  <si>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</si>
  <si>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</si>
  <si>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</si>
  <si>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</si>
  <si>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</si>
  <si>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</si>
  <si>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</si>
  <si>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</si>
  <si>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</si>
  <si>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</si>
  <si>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</si>
  <si>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</si>
  <si>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</si>
  <si>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</si>
  <si>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</si>
  <si>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</si>
  <si>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</si>
  <si>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</si>
  <si>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</si>
  <si>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</si>
  <si>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</si>
  <si>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</si>
  <si>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</si>
  <si>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</si>
  <si>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</si>
  <si>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</si>
  <si>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</si>
  <si>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</si>
  <si>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</si>
  <si>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</si>
  <si>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</si>
  <si>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</si>
  <si>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</si>
  <si>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</si>
  <si>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</si>
  <si>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</si>
  <si>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</si>
  <si>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</si>
  <si>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</si>
  <si>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</si>
  <si>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</si>
  <si>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</si>
  <si>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</si>
  <si>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</si>
  <si>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</si>
  <si>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</si>
  <si>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</si>
  <si>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</si>
  <si>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</si>
  <si>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</si>
  <si>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</si>
  <si>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</si>
  <si>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</si>
  <si>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</si>
  <si>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</si>
  <si>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</si>
  <si>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</si>
  <si>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</si>
  <si>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</si>
  <si>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</si>
  <si>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</si>
  <si>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</si>
  <si>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</si>
  <si>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</si>
  <si>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</si>
  <si>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</si>
  <si>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</si>
  <si>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</si>
  <si>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</si>
  <si>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</si>
  <si>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</si>
  <si>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</si>
  <si>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</si>
  <si>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</si>
  <si>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</si>
  <si>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</si>
  <si>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</si>
  <si>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</si>
  <si>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</si>
  <si>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</si>
  <si>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</si>
  <si>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</si>
  <si>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</si>
  <si>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</si>
  <si>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</si>
  <si>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</si>
  <si>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</si>
  <si>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</si>
  <si>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</si>
  <si>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</si>
  <si>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</si>
  <si>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</si>
  <si>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</si>
  <si>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</si>
  <si>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</si>
  <si>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</si>
  <si>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</si>
  <si>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</si>
  <si>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</si>
  <si>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</si>
  <si>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</si>
  <si>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</si>
  <si>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</si>
  <si>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</si>
  <si>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</si>
  <si>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</si>
  <si>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</si>
  <si>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</si>
  <si>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</si>
  <si>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</si>
  <si>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</si>
  <si>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</si>
  <si>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</si>
  <si>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</si>
  <si>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</si>
  <si>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</si>
  <si>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</si>
  <si>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</si>
  <si>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</si>
  <si>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</si>
  <si>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</si>
  <si>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</si>
  <si>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</si>
  <si>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</si>
  <si>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</si>
  <si>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</si>
  <si>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</si>
  <si>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</si>
  <si>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</si>
  <si>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</si>
  <si>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</si>
  <si>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</si>
  <si>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</si>
  <si>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</si>
  <si>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</si>
  <si>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</si>
  <si>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</si>
  <si>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</si>
  <si>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</si>
  <si>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</si>
  <si>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</si>
  <si>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</si>
  <si>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</si>
  <si>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</si>
  <si>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</si>
  <si>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</si>
  <si>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</si>
  <si>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</si>
  <si>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</si>
  <si>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</si>
  <si>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</si>
  <si>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</si>
  <si>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</si>
  <si>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</si>
  <si>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</si>
  <si>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</si>
  <si>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</si>
  <si>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</si>
  <si>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</si>
  <si>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</si>
  <si>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</si>
  <si>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</si>
  <si>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</si>
  <si>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</si>
  <si>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</si>
  <si>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</si>
  <si>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</si>
  <si>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</si>
  <si>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</si>
  <si>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</si>
  <si>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</si>
  <si>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</si>
  <si>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</si>
  <si>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</si>
  <si>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</si>
  <si>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</si>
  <si>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</si>
  <si>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</si>
  <si>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</si>
  <si>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</si>
  <si>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</si>
  <si>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</si>
  <si>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</si>
  <si>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</si>
  <si>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</si>
  <si>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</si>
  <si>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</si>
  <si>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</si>
  <si>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</si>
  <si>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</si>
  <si>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</si>
  <si>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</si>
  <si>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</si>
  <si>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</si>
  <si>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</si>
  <si>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</si>
  <si>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</si>
  <si>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</si>
  <si>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</si>
  <si>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</si>
  <si>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</si>
  <si>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</si>
  <si>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</si>
  <si>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</si>
  <si>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</si>
  <si>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</si>
  <si>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</si>
  <si>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</si>
  <si>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</si>
  <si>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</si>
  <si>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</si>
  <si>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</si>
  <si>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</si>
  <si>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</si>
  <si>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</si>
  <si>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</si>
  <si>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</si>
  <si>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</si>
  <si>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</si>
  <si>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</si>
  <si>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</si>
  <si>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</si>
  <si>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</si>
  <si>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</si>
  <si>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</si>
  <si>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</si>
  <si>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</si>
  <si>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</si>
  <si>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</si>
  <si>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</si>
  <si>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</si>
  <si>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</si>
  <si>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</si>
  <si>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</si>
  <si>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</si>
  <si>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</si>
  <si>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</si>
  <si>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</si>
  <si>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</si>
  <si>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</si>
  <si>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</si>
  <si>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</si>
  <si>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</si>
  <si>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</si>
  <si>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</si>
  <si>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</si>
  <si>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</si>
  <si>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</si>
  <si>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</si>
  <si>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</si>
  <si>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</si>
  <si>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</si>
  <si>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</si>
  <si>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</si>
  <si>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</si>
  <si>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</si>
  <si>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</si>
  <si>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</si>
  <si>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</si>
  <si>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</si>
  <si>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</si>
  <si>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</si>
  <si>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</si>
  <si>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</si>
  <si>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</si>
  <si>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</si>
  <si>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</si>
  <si>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</si>
  <si>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</si>
  <si>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</si>
  <si>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</si>
  <si>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</si>
  <si>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</si>
  <si>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</si>
  <si>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</si>
  <si>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</si>
  <si>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</si>
  <si>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</si>
  <si>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</si>
  <si>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</si>
  <si>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</si>
  <si>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</si>
  <si>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</si>
  <si>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</si>
  <si>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</si>
  <si>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</si>
  <si>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</si>
  <si>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</si>
  <si>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</si>
  <si>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</si>
  <si>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</si>
  <si>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</si>
  <si>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</si>
  <si>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</si>
  <si>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</si>
  <si>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</si>
  <si>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</si>
  <si>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</si>
  <si>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</si>
  <si>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</si>
  <si>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</si>
  <si>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</si>
  <si>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</si>
  <si>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</si>
  <si>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</si>
  <si>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</si>
  <si>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</si>
  <si>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</si>
  <si>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</si>
  <si>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</si>
  <si>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</si>
  <si>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</si>
  <si>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</si>
  <si>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</si>
  <si>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</si>
  <si>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</si>
  <si>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</si>
  <si>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</si>
  <si>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</si>
  <si>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</si>
  <si>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</si>
  <si>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</si>
  <si>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</si>
  <si>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</si>
  <si>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</si>
  <si>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</si>
  <si>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</si>
  <si>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</si>
  <si>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</si>
  <si>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</si>
  <si>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</si>
  <si>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</si>
  <si>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</si>
  <si>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</si>
  <si>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</si>
  <si>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</si>
  <si>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</si>
  <si>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</si>
  <si>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</si>
  <si>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</si>
  <si>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</si>
  <si>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</si>
  <si>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</si>
  <si>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</si>
  <si>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</si>
  <si>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</si>
  <si>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</si>
  <si>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</si>
  <si>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</si>
  <si>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</si>
  <si>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</si>
  <si>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</si>
  <si>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</si>
  <si>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</si>
  <si>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</si>
  <si>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</si>
  <si>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</si>
  <si>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</si>
  <si>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</si>
  <si>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</si>
  <si>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</si>
  <si>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</si>
  <si>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</si>
  <si>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</si>
  <si>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</si>
  <si>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</si>
  <si>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</si>
  <si>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</si>
  <si>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</si>
  <si>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</si>
  <si>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</si>
  <si>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</si>
  <si>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</si>
  <si>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</si>
  <si>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</si>
  <si>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</si>
  <si>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</si>
  <si>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</si>
  <si>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</si>
  <si>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</si>
  <si>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</si>
  <si>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</si>
  <si>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</si>
  <si>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</si>
  <si>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</si>
  <si>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</si>
  <si>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</si>
  <si>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</si>
  <si>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</si>
  <si>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</si>
  <si>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</si>
  <si>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</si>
  <si>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</si>
  <si>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</si>
  <si>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</si>
  <si>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</si>
  <si>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</si>
  <si>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</si>
  <si>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</si>
  <si>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</si>
  <si>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</si>
  <si>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</si>
  <si>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</si>
  <si>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</si>
  <si>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</si>
  <si>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</si>
  <si>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</si>
  <si>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</si>
  <si>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</si>
  <si>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</si>
  <si>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</si>
  <si>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</si>
  <si>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</si>
  <si>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</si>
  <si>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</si>
  <si>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</si>
  <si>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</si>
  <si>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</si>
  <si>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</si>
  <si>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</si>
  <si>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</si>
  <si>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</si>
  <si>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</si>
  <si>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</si>
  <si>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</si>
  <si>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</si>
  <si>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</si>
  <si>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</si>
  <si>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</si>
  <si>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</si>
  <si>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</si>
  <si>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</si>
  <si>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</si>
  <si>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</si>
  <si>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</si>
  <si>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</si>
  <si>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</si>
  <si>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</si>
  <si>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</si>
  <si>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</si>
  <si>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</si>
  <si>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</si>
  <si>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</si>
  <si>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</si>
  <si>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</si>
  <si>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</si>
  <si>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</si>
  <si>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</si>
  <si>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</si>
  <si>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</si>
  <si>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</si>
  <si>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</si>
  <si>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</si>
  <si>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</si>
  <si>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</si>
  <si>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</si>
  <si>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</si>
  <si>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</si>
  <si>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</si>
  <si>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</si>
  <si>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</si>
  <si>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</si>
  <si>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</si>
  <si>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</si>
  <si>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</si>
  <si>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</si>
  <si>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</si>
  <si>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</si>
  <si>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</si>
  <si>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</si>
  <si>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</si>
  <si>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</si>
  <si>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</si>
  <si>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</si>
  <si>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</si>
  <si>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</si>
  <si>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</si>
  <si>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</si>
  <si>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</si>
  <si>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</si>
  <si>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</si>
  <si>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</si>
  <si>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</si>
  <si>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</si>
  <si>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</si>
  <si>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</si>
  <si>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</si>
  <si>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</si>
  <si>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</si>
  <si>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</si>
  <si>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</si>
  <si>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</si>
  <si>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</si>
  <si>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</si>
  <si>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</si>
  <si>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</si>
  <si>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</si>
  <si>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</si>
  <si>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</si>
  <si>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</si>
  <si>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</si>
  <si>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</si>
  <si>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</si>
  <si>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</si>
  <si>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</si>
  <si>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</si>
  <si>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</si>
  <si>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</si>
  <si>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</si>
  <si>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</si>
  <si>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</si>
  <si>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</si>
  <si>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</si>
  <si>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</si>
  <si>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</si>
  <si>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</si>
  <si>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</si>
  <si>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</si>
  <si>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</si>
  <si>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</si>
  <si>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</si>
  <si>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</si>
  <si>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</si>
  <si>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</si>
  <si>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</si>
  <si>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</si>
  <si>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</si>
  <si>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</si>
  <si>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</si>
  <si>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</si>
  <si>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</si>
  <si>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</si>
  <si>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</si>
  <si>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</si>
  <si>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</si>
  <si>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</si>
  <si>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</si>
  <si>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</si>
  <si>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</si>
  <si>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</si>
  <si>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</si>
  <si>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</si>
  <si>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</si>
  <si>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</si>
  <si>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</si>
  <si>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</si>
  <si>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</si>
  <si>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</si>
  <si>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</si>
  <si>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</si>
  <si>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</si>
  <si>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</si>
  <si>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</si>
  <si>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</si>
  <si>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</si>
  <si>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</si>
  <si>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</si>
  <si>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</si>
  <si>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</si>
  <si>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</si>
  <si>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</si>
  <si>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</si>
  <si>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</si>
  <si>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</si>
  <si>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</si>
  <si>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</si>
  <si>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</si>
  <si>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</si>
  <si>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</si>
  <si>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</si>
  <si>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</si>
  <si>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</si>
  <si>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</si>
  <si>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</si>
  <si>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</si>
  <si>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</si>
  <si>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</si>
  <si>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</si>
  <si>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</si>
  <si>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</si>
  <si>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</si>
  <si>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</si>
  <si>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</si>
  <si>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</si>
  <si>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</si>
  <si>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</si>
  <si>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</si>
  <si>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</si>
  <si>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</si>
  <si>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</si>
  <si>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</si>
  <si>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</si>
  <si>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</si>
  <si>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</si>
  <si>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</si>
  <si>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</si>
  <si>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</si>
  <si>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</si>
  <si>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</si>
  <si>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</si>
  <si>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</si>
  <si>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</si>
  <si>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</si>
  <si>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</si>
  <si>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</si>
  <si>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</si>
  <si>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</si>
  <si>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</si>
  <si>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</si>
  <si>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</si>
  <si>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</si>
  <si>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</si>
  <si>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</si>
  <si>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</si>
  <si>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</si>
  <si>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</si>
  <si>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</si>
  <si>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</si>
  <si>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</si>
  <si>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</si>
  <si>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</si>
  <si>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</si>
  <si>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</si>
  <si>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</si>
  <si>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</si>
  <si>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</si>
  <si>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</si>
  <si>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</si>
  <si>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</si>
  <si>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</si>
  <si>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</si>
  <si>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</si>
  <si>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</si>
  <si>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</si>
  <si>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</si>
  <si>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</si>
  <si>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</si>
  <si>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</si>
  <si>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</si>
  <si>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</si>
  <si>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</si>
  <si>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</si>
  <si>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</si>
  <si>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</si>
  <si>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</si>
  <si>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</si>
  <si>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</si>
  <si>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</si>
  <si>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</si>
  <si>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</si>
  <si>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</si>
  <si>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</si>
  <si>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</si>
  <si>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</si>
  <si>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</si>
  <si>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</si>
  <si>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</si>
  <si>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</si>
  <si>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</si>
  <si>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</si>
  <si>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</si>
  <si>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</si>
  <si>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</si>
  <si>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</si>
  <si>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</si>
  <si>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</si>
  <si>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</si>
  <si>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</si>
  <si>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</si>
  <si>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</si>
  <si>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</si>
  <si>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</si>
  <si>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</si>
  <si>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</si>
  <si>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</si>
  <si>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</si>
  <si>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</si>
  <si>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</si>
  <si>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</si>
  <si>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</si>
  <si>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</si>
  <si>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</si>
  <si>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</si>
  <si>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</si>
  <si>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</si>
  <si>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</si>
  <si>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</si>
  <si>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</si>
  <si>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</si>
  <si>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</si>
  <si>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</si>
  <si>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</si>
  <si>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</si>
  <si>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</si>
  <si>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</si>
  <si>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</si>
  <si>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</si>
  <si>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</si>
  <si>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</si>
  <si>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</si>
  <si>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</si>
  <si>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</si>
  <si>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</si>
  <si>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</si>
  <si>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</si>
  <si>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</si>
  <si>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</si>
  <si>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</si>
  <si>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</si>
  <si>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</si>
  <si>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</si>
  <si>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</si>
  <si>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</si>
  <si>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</si>
  <si>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</si>
  <si>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</si>
  <si>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</si>
  <si>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</si>
  <si>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</si>
  <si>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</si>
  <si>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</si>
  <si>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</si>
  <si>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</si>
  <si>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</si>
  <si>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</si>
  <si>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</si>
  <si>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</si>
  <si>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</si>
  <si>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</si>
  <si>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</si>
  <si>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</si>
  <si>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</si>
  <si>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</si>
  <si>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</si>
  <si>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</si>
  <si>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</si>
  <si>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</si>
  <si>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</si>
  <si>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</si>
  <si>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</si>
  <si>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</si>
  <si>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</si>
  <si>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</si>
  <si>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</si>
  <si>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</si>
  <si>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</si>
  <si>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</si>
  <si>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</si>
  <si>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</si>
  <si>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</si>
  <si>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</si>
  <si>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</si>
  <si>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</si>
  <si>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</si>
  <si>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</si>
  <si>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</si>
  <si>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</si>
  <si>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</si>
  <si>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</si>
  <si>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</si>
  <si>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</si>
  <si>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</si>
  <si>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</si>
  <si>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</si>
  <si>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</si>
  <si>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</si>
  <si>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</si>
  <si>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</si>
  <si>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</si>
  <si>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</si>
  <si>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</si>
  <si>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</si>
  <si>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</si>
  <si>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</si>
  <si>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</si>
  <si>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</si>
  <si>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</si>
  <si>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</si>
  <si>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</si>
  <si>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</si>
  <si>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</si>
  <si>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</si>
  <si>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</si>
  <si>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</si>
  <si>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</si>
  <si>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</si>
  <si>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</si>
  <si>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</si>
  <si>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</si>
  <si>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</si>
  <si>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</si>
  <si>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</si>
  <si>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</si>
  <si>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</si>
  <si>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</si>
  <si>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</si>
  <si>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</si>
  <si>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</si>
  <si>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</si>
  <si>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</si>
  <si>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</si>
  <si>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</si>
  <si>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</si>
  <si>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</si>
  <si>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</si>
  <si>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</si>
  <si>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</si>
  <si>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</si>
  <si>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</si>
  <si>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</si>
  <si>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</si>
  <si>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</si>
  <si>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</si>
  <si>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</si>
  <si>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</si>
  <si>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</si>
  <si>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</si>
  <si>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</si>
  <si>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</si>
  <si>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</si>
  <si>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</si>
  <si>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</si>
  <si>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</si>
  <si>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</si>
  <si>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</si>
  <si>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</si>
  <si>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</si>
  <si>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</si>
  <si>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</si>
  <si>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</si>
  <si>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</si>
  <si>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</si>
  <si>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</si>
  <si>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</si>
  <si>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</si>
  <si>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</si>
  <si>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</si>
  <si>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</si>
  <si>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</si>
  <si>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</si>
  <si>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</si>
  <si>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</si>
  <si>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</si>
  <si>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</si>
  <si>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</si>
  <si>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</si>
  <si>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</si>
  <si>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</si>
  <si>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</si>
  <si>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</si>
  <si>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</si>
  <si>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</si>
  <si>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</si>
  <si>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</si>
  <si>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</si>
  <si>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</si>
  <si>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</si>
  <si>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</si>
  <si>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</si>
  <si>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</si>
  <si>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</si>
  <si>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</si>
  <si>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</si>
  <si>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</si>
  <si>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</si>
  <si>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</si>
  <si>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</si>
  <si>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</si>
  <si>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</si>
  <si>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</si>
  <si>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</si>
  <si>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</si>
  <si>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</si>
  <si>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</si>
  <si>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</si>
  <si>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</si>
  <si>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</si>
  <si>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</si>
  <si>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</si>
  <si>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</si>
  <si>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</si>
  <si>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</si>
  <si>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</si>
  <si>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</si>
  <si>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</si>
  <si>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</si>
  <si>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</si>
  <si>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</si>
  <si>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</si>
  <si>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</si>
  <si>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</si>
  <si>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</si>
  <si>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</si>
  <si>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</si>
  <si>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</si>
  <si>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</si>
  <si>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</si>
  <si>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</si>
  <si>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</si>
  <si>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</si>
  <si>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</si>
  <si>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</si>
  <si>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</si>
  <si>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</si>
  <si>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</si>
  <si>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</si>
  <si>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</si>
  <si>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</si>
  <si>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</si>
  <si>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</si>
  <si>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</si>
  <si>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</si>
  <si>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</si>
  <si>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</si>
  <si>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</si>
  <si>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</si>
  <si>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</si>
  <si>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</si>
  <si>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</si>
  <si>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</si>
  <si>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</si>
  <si>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</si>
  <si>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</si>
  <si>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</si>
  <si>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</si>
  <si>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</si>
  <si>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</si>
  <si>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</si>
  <si>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</si>
  <si>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</si>
  <si>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</si>
  <si>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</si>
  <si>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</si>
  <si>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</si>
  <si>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</si>
  <si>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</si>
  <si>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</si>
  <si>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</si>
  <si>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</si>
  <si>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</si>
  <si>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</si>
  <si>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</si>
  <si>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</si>
  <si>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</si>
  <si>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</si>
  <si>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</si>
  <si>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</si>
  <si>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</si>
  <si>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</si>
  <si>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</si>
  <si>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</si>
  <si>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</si>
  <si>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</si>
  <si>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</si>
  <si>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</si>
  <si>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</si>
  <si>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</si>
  <si>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</si>
  <si>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</si>
  <si>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</si>
  <si>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</si>
  <si>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</si>
  <si>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</si>
  <si>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</si>
  <si>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</si>
  <si>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</si>
  <si>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</si>
  <si>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</si>
  <si>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</si>
  <si>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</si>
  <si>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</si>
  <si>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</si>
  <si>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</si>
  <si>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</si>
  <si>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</si>
  <si>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</si>
  <si>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</si>
  <si>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</si>
  <si>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</si>
  <si>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</si>
  <si>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</si>
  <si>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</si>
  <si>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</si>
  <si>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</si>
  <si>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</si>
  <si>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</si>
  <si>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</si>
  <si>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</si>
  <si>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</si>
  <si>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</si>
  <si>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</si>
  <si>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</si>
  <si>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</si>
  <si>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</si>
  <si>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</si>
  <si>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</si>
  <si>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</si>
  <si>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</si>
  <si>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</si>
  <si>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</si>
  <si>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</si>
  <si>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</si>
  <si>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</si>
  <si>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</si>
  <si>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</si>
  <si>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</si>
  <si>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</si>
  <si>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</si>
  <si>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</si>
  <si>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</si>
  <si>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</si>
  <si>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</si>
  <si>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</si>
  <si>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</si>
  <si>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</si>
  <si>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</si>
  <si>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</si>
  <si>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</si>
  <si>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</si>
  <si>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</si>
  <si>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</si>
  <si>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</si>
  <si>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</si>
  <si>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</si>
  <si>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</si>
  <si>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</si>
  <si>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</si>
  <si>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</si>
  <si>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</si>
  <si>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</si>
  <si>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</si>
  <si>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</si>
  <si>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</si>
  <si>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</si>
  <si>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</si>
  <si>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</si>
  <si>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</si>
  <si>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</si>
  <si>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</si>
  <si>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</si>
  <si>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</si>
  <si>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</si>
  <si>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</si>
  <si>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</si>
  <si>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</si>
  <si>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</si>
  <si>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</si>
  <si>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</si>
  <si>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</si>
  <si>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</si>
  <si>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</si>
  <si>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</si>
  <si>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</si>
  <si>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</si>
  <si>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</si>
  <si>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</si>
  <si>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</si>
  <si>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</si>
  <si>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</si>
  <si>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</si>
  <si>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</si>
  <si>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</si>
  <si>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</si>
  <si>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</si>
  <si>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</si>
  <si>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</si>
  <si>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</si>
  <si>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</si>
  <si>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</si>
  <si>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</si>
  <si>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</si>
  <si>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</si>
  <si>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</si>
  <si>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</si>
  <si>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</si>
  <si>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</si>
  <si>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</si>
  <si>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</si>
  <si>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</si>
  <si>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</si>
  <si>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</si>
  <si>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</si>
  <si>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</si>
  <si>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</si>
  <si>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</si>
  <si>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</si>
  <si>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</si>
  <si>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</si>
  <si>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</si>
  <si>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</si>
  <si>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</si>
  <si>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</si>
  <si>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</si>
  <si>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</si>
  <si>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</si>
  <si>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</si>
  <si>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</si>
  <si>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</si>
  <si>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</si>
  <si>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</si>
  <si>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</si>
  <si>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</si>
  <si>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</si>
  <si>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</si>
  <si>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</si>
  <si>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</si>
  <si>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</si>
  <si>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</si>
  <si>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</si>
  <si>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</si>
  <si>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</si>
  <si>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</si>
  <si>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</si>
  <si>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</si>
  <si>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</si>
  <si>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</si>
  <si>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</si>
  <si>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</si>
  <si>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</si>
  <si>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</si>
  <si>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</si>
  <si>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</si>
  <si>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</si>
  <si>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</si>
  <si>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</si>
  <si>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</si>
  <si>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</si>
  <si>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</si>
  <si>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</si>
  <si>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</si>
  <si>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</si>
  <si>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</si>
  <si>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</si>
  <si>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</si>
  <si>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</si>
  <si>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</si>
  <si>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</si>
  <si>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</si>
  <si>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</si>
  <si>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</si>
  <si>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</si>
  <si>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</si>
  <si>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</si>
  <si>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</si>
  <si>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</si>
  <si>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</si>
  <si>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</si>
  <si>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</si>
  <si>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</si>
  <si>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</si>
  <si>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</si>
  <si>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</si>
  <si>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</si>
  <si>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</si>
  <si>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</si>
  <si>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</si>
  <si>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</si>
  <si>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</si>
  <si>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</si>
  <si>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</si>
  <si>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</si>
  <si>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</si>
  <si>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</si>
  <si>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</si>
  <si>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</si>
  <si>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</si>
  <si>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</si>
  <si>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</si>
  <si>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</si>
  <si>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</si>
  <si>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</si>
  <si>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</si>
  <si>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</si>
  <si>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</si>
  <si>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</si>
  <si>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</si>
  <si>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</si>
  <si>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</si>
  <si>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</si>
  <si>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</si>
  <si>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</si>
  <si>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</si>
  <si>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</si>
  <si>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</si>
  <si>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</si>
  <si>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</si>
  <si>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</si>
  <si>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</si>
  <si>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</si>
  <si>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</si>
  <si>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</si>
  <si>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</si>
  <si>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</si>
  <si>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</si>
  <si>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</si>
  <si>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</si>
  <si>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</si>
  <si>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</si>
  <si>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</si>
  <si>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</si>
  <si>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</si>
  <si>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</si>
  <si>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</si>
  <si>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</si>
  <si>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</si>
  <si>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</si>
  <si>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</si>
  <si>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</si>
  <si>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</si>
  <si>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</si>
  <si>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</si>
  <si>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</si>
  <si>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</si>
  <si>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</si>
  <si>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</si>
  <si>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</si>
  <si>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</si>
  <si>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</si>
  <si>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</si>
  <si>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</si>
  <si>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</si>
  <si>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</si>
  <si>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</si>
  <si>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</si>
  <si>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</si>
  <si>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</si>
  <si>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</si>
  <si>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</si>
  <si>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</si>
  <si>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</si>
  <si>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</si>
  <si>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</si>
  <si>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</si>
  <si>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</si>
  <si>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</si>
  <si>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</si>
  <si>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</si>
  <si>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</si>
  <si>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</si>
  <si>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</si>
  <si>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</si>
  <si>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</si>
  <si>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</si>
  <si>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</si>
  <si>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</si>
  <si>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</si>
  <si>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</si>
  <si>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</si>
  <si>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</si>
  <si>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</si>
  <si>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</si>
  <si>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</si>
  <si>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</si>
  <si>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</si>
  <si>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</si>
  <si>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</si>
  <si>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</si>
  <si>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</si>
  <si>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</si>
  <si>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</si>
  <si>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</si>
  <si>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</si>
  <si>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</si>
  <si>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</si>
  <si>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</si>
  <si>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</si>
  <si>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</si>
  <si>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</si>
  <si>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</si>
  <si>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</si>
  <si>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</si>
  <si>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</si>
  <si>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</si>
  <si>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</si>
  <si>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</si>
  <si>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</si>
  <si>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</si>
  <si>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</si>
  <si>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</si>
  <si>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</si>
  <si>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</si>
  <si>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</si>
  <si>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</si>
  <si>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</si>
  <si>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</si>
  <si>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</si>
  <si>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</si>
  <si>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</si>
  <si>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</si>
  <si>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</si>
  <si>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</si>
  <si>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</si>
  <si>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</si>
  <si>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</si>
  <si>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</si>
  <si>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</si>
  <si>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</si>
  <si>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</si>
  <si>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</si>
  <si>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</si>
  <si>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</si>
  <si>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</si>
  <si>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</si>
  <si>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</si>
  <si>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</si>
  <si>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</si>
  <si>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</si>
  <si>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</si>
  <si>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</si>
  <si>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</si>
  <si>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</si>
  <si>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</si>
  <si>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</si>
  <si>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</si>
  <si>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</si>
  <si>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</si>
  <si>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</si>
  <si>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</si>
  <si>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</si>
  <si>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</si>
  <si>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</si>
  <si>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</si>
  <si>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</si>
  <si>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</si>
  <si>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</si>
  <si>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</si>
  <si>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</si>
  <si>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</si>
  <si>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</si>
  <si>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</si>
  <si>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</si>
  <si>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</si>
  <si>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</si>
  <si>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</si>
  <si>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</si>
  <si>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</si>
  <si>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</si>
  <si>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</si>
  <si>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</si>
  <si>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</si>
  <si>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</si>
  <si>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</si>
  <si>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</si>
  <si>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</si>
  <si>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</si>
  <si>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</si>
  <si>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</si>
  <si>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</si>
  <si>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</si>
  <si>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</si>
  <si>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</si>
  <si>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</si>
  <si>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</si>
  <si>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</si>
  <si>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</si>
  <si>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</si>
  <si>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</si>
  <si>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</si>
  <si>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</si>
  <si>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</si>
  <si>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</si>
  <si>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</si>
  <si>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</si>
  <si>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</si>
  <si>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</si>
  <si>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</si>
  <si>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</si>
  <si>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</si>
  <si>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</si>
  <si>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</si>
  <si>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</si>
  <si>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</si>
  <si>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</si>
  <si>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</si>
  <si>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</si>
  <si>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</si>
  <si>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</si>
  <si>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</si>
  <si>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</si>
  <si>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</si>
  <si>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</si>
  <si>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</si>
  <si>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</si>
  <si>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</si>
  <si>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</si>
  <si>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</si>
  <si>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</si>
  <si>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</si>
  <si>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</si>
  <si>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</si>
  <si>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</si>
  <si>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</si>
  <si>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</si>
  <si>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</si>
  <si>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</si>
  <si>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</si>
  <si>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</si>
  <si>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</si>
  <si>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</si>
  <si>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</si>
  <si>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</si>
  <si>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</si>
  <si>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</si>
  <si>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</si>
  <si>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</si>
  <si>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</si>
  <si>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</si>
  <si>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</si>
  <si>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</si>
  <si>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</si>
  <si>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</si>
  <si>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</si>
  <si>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</si>
  <si>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</si>
  <si>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</si>
  <si>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</si>
  <si>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</si>
  <si>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</si>
  <si>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</si>
  <si>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</si>
  <si>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</si>
  <si>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</si>
  <si>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</si>
  <si>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</si>
  <si>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</si>
  <si>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</si>
  <si>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</si>
  <si>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</si>
  <si>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</si>
  <si>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</si>
  <si>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</si>
  <si>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</si>
  <si>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</si>
  <si>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</si>
  <si>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</si>
  <si>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</si>
  <si>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</si>
  <si>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</si>
  <si>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</si>
  <si>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</si>
  <si>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</si>
  <si>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</si>
  <si>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</si>
  <si>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</si>
  <si>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</si>
  <si>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</si>
  <si>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</si>
  <si>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</si>
  <si>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</si>
  <si>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</si>
  <si>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</si>
  <si>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</si>
  <si>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</si>
  <si>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</si>
  <si>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</si>
  <si>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</si>
  <si>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</si>
  <si>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</si>
  <si>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</si>
  <si>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</si>
  <si>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</si>
  <si>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</si>
  <si>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</si>
  <si>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</si>
  <si>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</si>
  <si>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</si>
  <si>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</si>
  <si>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</si>
  <si>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</si>
  <si>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</si>
  <si>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</si>
  <si>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</si>
  <si>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</si>
  <si>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</si>
  <si>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</si>
  <si>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</si>
  <si>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</si>
  <si>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</si>
  <si>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</si>
  <si>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</si>
  <si>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</si>
  <si>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</si>
  <si>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</si>
  <si>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</si>
  <si>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</si>
  <si>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</si>
  <si>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</si>
  <si>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</si>
  <si>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</si>
  <si>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</si>
  <si>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</si>
  <si>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</si>
  <si>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</si>
  <si>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</si>
  <si>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</si>
  <si>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</si>
  <si>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</si>
  <si>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</si>
  <si>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</si>
  <si>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</si>
  <si>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</si>
  <si>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</si>
  <si>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</si>
  <si>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</si>
  <si>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</si>
  <si>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</si>
  <si>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</si>
  <si>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</si>
  <si>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</si>
  <si>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</si>
  <si>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</si>
  <si>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</si>
  <si>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</si>
  <si>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</si>
  <si>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</si>
  <si>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</si>
  <si>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</si>
  <si>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</si>
  <si>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</si>
  <si>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</si>
  <si>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</si>
  <si>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</si>
  <si>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</si>
  <si>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</si>
  <si>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</si>
  <si>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</si>
  <si>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</si>
  <si>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</si>
  <si>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</si>
  <si>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</si>
  <si>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</si>
  <si>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</si>
  <si>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</si>
  <si>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</si>
  <si>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</si>
  <si>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</si>
  <si>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</si>
  <si>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</si>
  <si>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</si>
  <si>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</si>
  <si>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</si>
  <si>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</si>
  <si>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</si>
  <si>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</si>
  <si>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</si>
  <si>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</si>
  <si>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</si>
  <si>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</si>
  <si>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</si>
  <si>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</si>
  <si>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</si>
  <si>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</si>
  <si>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</si>
  <si>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</si>
  <si>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</si>
  <si>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</si>
  <si>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</si>
  <si>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</si>
  <si>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</si>
  <si>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</si>
  <si>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</si>
  <si>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</si>
  <si>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</si>
  <si>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</si>
  <si>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</si>
  <si>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</si>
  <si>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</si>
  <si>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</si>
  <si>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</si>
  <si>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</si>
  <si>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</si>
  <si>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</si>
  <si>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</si>
  <si>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</si>
  <si>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</si>
  <si>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</si>
  <si>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</si>
  <si>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</si>
  <si>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</si>
  <si>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</si>
  <si>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</si>
  <si>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</si>
  <si>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</si>
  <si>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</si>
  <si>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</si>
  <si>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</si>
  <si>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</si>
  <si>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</si>
  <si>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</si>
  <si>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</si>
  <si>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</si>
  <si>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</si>
  <si>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</si>
  <si>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</si>
  <si>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</si>
  <si>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</si>
  <si>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</si>
  <si>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</si>
  <si>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</si>
  <si>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</si>
  <si>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</si>
  <si>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</si>
  <si>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</si>
  <si>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</si>
  <si>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</si>
  <si>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</si>
  <si>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</si>
  <si>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</si>
  <si>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</si>
  <si>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</si>
  <si>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</si>
  <si>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</si>
  <si>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</si>
  <si>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</si>
  <si>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</si>
  <si>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</si>
  <si>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</si>
  <si>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</si>
  <si>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</si>
  <si>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</si>
  <si>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</si>
  <si>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</si>
  <si>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</si>
  <si>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</si>
  <si>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</si>
  <si>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</si>
  <si>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</si>
  <si>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</si>
  <si>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</si>
  <si>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</si>
  <si>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</si>
  <si>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</si>
  <si>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</si>
  <si>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</si>
  <si>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</si>
  <si>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</si>
  <si>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</si>
  <si>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</si>
  <si>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</si>
  <si>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</si>
  <si>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</si>
  <si>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</si>
  <si>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</si>
  <si>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</si>
  <si>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</si>
  <si>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</si>
  <si>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</si>
  <si>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</si>
  <si>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</si>
  <si>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</si>
  <si>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</si>
  <si>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</si>
  <si>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</si>
  <si>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</si>
  <si>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</si>
  <si>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</si>
  <si>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</si>
  <si>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</si>
  <si>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</si>
  <si>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</si>
  <si>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</si>
  <si>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</si>
  <si>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</si>
  <si>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</si>
  <si>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</si>
  <si>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</si>
  <si>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</si>
  <si>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</si>
  <si>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</si>
  <si>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</si>
  <si>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</si>
  <si>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</si>
  <si>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</si>
  <si>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</si>
  <si>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</si>
  <si>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</si>
  <si>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</si>
  <si>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</si>
  <si>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</si>
  <si>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</si>
  <si>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</si>
  <si>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</si>
  <si>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</si>
  <si>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</si>
  <si>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</si>
  <si>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</si>
  <si>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</si>
  <si>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</si>
  <si>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</si>
  <si>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</si>
  <si>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</si>
  <si>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</si>
  <si>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</si>
  <si>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</si>
  <si>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</si>
  <si>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</si>
  <si>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</si>
  <si>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</si>
  <si>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</si>
  <si>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</si>
  <si>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</si>
  <si>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</si>
  <si>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</si>
  <si>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</si>
  <si>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</si>
  <si>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</si>
  <si>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</si>
  <si>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</si>
  <si>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</si>
  <si>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</si>
  <si>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</si>
  <si>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</si>
  <si>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</si>
  <si>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</si>
  <si>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</si>
  <si>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</si>
  <si>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</si>
  <si>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</si>
  <si>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</si>
  <si>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</si>
  <si>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</si>
  <si>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</si>
  <si>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</si>
  <si>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</si>
  <si>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</si>
  <si>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</si>
  <si>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</si>
  <si>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</si>
  <si>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</si>
  <si>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</si>
  <si>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</si>
  <si>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</si>
  <si>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</si>
  <si>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</si>
  <si>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</si>
  <si>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</si>
  <si>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</si>
  <si>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</si>
  <si>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</si>
  <si>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</si>
  <si>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</si>
  <si>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</si>
  <si>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</si>
  <si>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</si>
  <si>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</si>
  <si>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</si>
  <si>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</si>
  <si>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</si>
  <si>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</si>
  <si>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</si>
  <si>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</si>
  <si>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</si>
  <si>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</si>
  <si>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</si>
  <si>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</si>
  <si>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</si>
  <si>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</si>
  <si>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</si>
  <si>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</si>
  <si>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</si>
  <si>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</si>
  <si>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</si>
  <si>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</si>
  <si>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</si>
  <si>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</si>
  <si>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</si>
  <si>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</si>
  <si>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</si>
  <si>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</si>
  <si>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</si>
  <si>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</si>
  <si>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</si>
  <si>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</si>
  <si>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</si>
  <si>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</si>
  <si>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</si>
  <si>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</si>
  <si>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</si>
  <si>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</si>
  <si>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</si>
  <si>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</si>
  <si>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</si>
  <si>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</si>
  <si>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</si>
  <si>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</si>
  <si>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</si>
  <si>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</si>
  <si>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</si>
  <si>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</si>
  <si>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</si>
  <si>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</si>
  <si>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</si>
  <si>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</si>
  <si>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</si>
  <si>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</si>
  <si>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</si>
  <si>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</si>
  <si>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</si>
  <si>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</si>
  <si>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</si>
  <si>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</si>
  <si>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</si>
  <si>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</si>
  <si>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</si>
  <si>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</si>
  <si>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</si>
  <si>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</si>
  <si>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</si>
  <si>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</si>
  <si>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</si>
  <si>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</si>
  <si>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</si>
  <si>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</si>
  <si>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</si>
  <si>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</si>
  <si>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</si>
  <si>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</si>
  <si>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</si>
  <si>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</si>
  <si>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</si>
  <si>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</si>
  <si>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</si>
  <si>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</si>
  <si>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</si>
  <si>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</si>
  <si>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</si>
  <si>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</si>
  <si>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</si>
  <si>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</si>
  <si>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</si>
  <si>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</si>
  <si>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</si>
  <si>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</si>
  <si>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</si>
  <si>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</si>
  <si>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</si>
  <si>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</si>
  <si>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</si>
  <si>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</si>
  <si>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</si>
  <si>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</si>
  <si>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</si>
  <si>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</si>
  <si>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</si>
  <si>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</si>
  <si>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</si>
  <si>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</si>
  <si>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</si>
  <si>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</si>
  <si>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</si>
  <si>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</si>
  <si>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</si>
  <si>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</si>
  <si>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</si>
  <si>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</si>
  <si>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</si>
  <si>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</si>
  <si>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</si>
  <si>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</si>
  <si>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</si>
  <si>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</si>
  <si>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</si>
  <si>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</si>
  <si>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</si>
  <si>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</si>
  <si>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</si>
  <si>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</si>
  <si>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</si>
  <si>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</si>
  <si>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</si>
  <si>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</si>
  <si>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</si>
  <si>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</si>
  <si>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</si>
  <si>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</si>
  <si>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</si>
  <si>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</si>
  <si>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</si>
  <si>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</si>
  <si>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</si>
  <si>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</si>
  <si>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</si>
  <si>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</si>
  <si>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</si>
  <si>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</si>
  <si>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</si>
  <si>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</si>
  <si>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</si>
  <si>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</si>
  <si>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</si>
  <si>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</si>
  <si>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</si>
  <si>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</si>
  <si>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</si>
  <si>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</si>
  <si>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</si>
  <si>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</si>
  <si>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</si>
  <si>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</si>
  <si>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</si>
  <si>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</si>
  <si>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</si>
  <si>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</si>
  <si>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</si>
  <si>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</si>
  <si>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</si>
  <si>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</si>
  <si>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</si>
  <si>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</si>
  <si>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</si>
  <si>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</si>
  <si>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</si>
  <si>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</si>
  <si>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</si>
  <si>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</si>
  <si>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</si>
  <si>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</si>
  <si>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</si>
  <si>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</si>
  <si>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</si>
  <si>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</si>
  <si>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</si>
  <si>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</si>
  <si>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</si>
  <si>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</si>
  <si>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</si>
  <si>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</si>
  <si>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</si>
  <si>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</si>
  <si>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</si>
  <si>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</si>
  <si>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</si>
  <si>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</si>
  <si>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</si>
  <si>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</si>
  <si>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</si>
  <si>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</si>
  <si>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</si>
  <si>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</si>
  <si>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</si>
  <si>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</si>
  <si>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</si>
  <si>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</si>
  <si>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</si>
  <si>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</si>
  <si>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</si>
  <si>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</si>
  <si>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</si>
  <si>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</si>
  <si>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</si>
  <si>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</si>
  <si>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</si>
  <si>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</si>
  <si>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</si>
  <si>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</si>
  <si>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</si>
  <si>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</si>
  <si>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</si>
  <si>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</si>
  <si>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</si>
  <si>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</si>
  <si>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</si>
  <si>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</si>
  <si>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</si>
  <si>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</si>
  <si>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</si>
  <si>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</si>
  <si>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</si>
  <si>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</si>
  <si>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</si>
  <si>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</si>
  <si>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</si>
  <si>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</si>
  <si>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</si>
  <si>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</si>
  <si>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</si>
  <si>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</si>
  <si>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</si>
  <si>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</si>
  <si>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</si>
  <si>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</si>
  <si>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</si>
  <si>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</si>
  <si>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</si>
  <si>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</si>
  <si>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</si>
  <si>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</si>
  <si>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</si>
  <si>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</si>
  <si>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</si>
  <si>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</si>
  <si>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</si>
  <si>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</si>
  <si>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</si>
  <si>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</si>
  <si>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</si>
  <si>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</si>
  <si>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</si>
  <si>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</si>
  <si>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</si>
  <si>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</si>
  <si>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</si>
  <si>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</si>
  <si>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</si>
  <si>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</si>
  <si>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</si>
  <si>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</si>
  <si>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</si>
  <si>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</si>
  <si>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</si>
  <si>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</si>
  <si>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</si>
  <si>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</si>
  <si>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</si>
  <si>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</si>
  <si>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</si>
  <si>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</si>
  <si>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</si>
  <si>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</si>
  <si>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</si>
  <si>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</si>
  <si>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</si>
  <si>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</si>
  <si>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</si>
  <si>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</si>
  <si>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</si>
  <si>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</si>
  <si>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</si>
  <si>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</si>
  <si>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</si>
  <si>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</si>
  <si>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</si>
  <si>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</si>
  <si>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</si>
  <si>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</si>
  <si>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</si>
  <si>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</si>
  <si>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</si>
  <si>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</si>
  <si>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</si>
  <si>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</si>
  <si>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</si>
  <si>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</si>
  <si>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</si>
  <si>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</si>
  <si>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</si>
  <si>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</si>
  <si>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</si>
  <si>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</si>
  <si>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</si>
  <si>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</si>
  <si>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</si>
  <si>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</si>
  <si>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</si>
  <si>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</si>
  <si>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</si>
  <si>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</si>
  <si>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</si>
  <si>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</si>
  <si>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</si>
  <si>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</si>
  <si>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</si>
  <si>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</si>
  <si>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</si>
  <si>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</si>
  <si>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</si>
  <si>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</si>
  <si>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</si>
  <si>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</si>
  <si>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</si>
  <si>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</si>
  <si>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</si>
  <si>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</si>
  <si>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</si>
  <si>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</si>
  <si>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</si>
  <si>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</si>
  <si>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</si>
  <si>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</si>
  <si>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</si>
  <si>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</si>
  <si>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</si>
  <si>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</si>
  <si>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</si>
  <si>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</si>
  <si>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</si>
  <si>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</si>
  <si>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</si>
  <si>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</si>
  <si>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</si>
  <si>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</si>
  <si>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</si>
  <si>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</si>
  <si>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</si>
  <si>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</si>
  <si>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</si>
  <si>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</si>
  <si>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</si>
  <si>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</si>
  <si>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</si>
  <si>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</si>
  <si>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</si>
  <si>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</si>
  <si>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</si>
  <si>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</si>
  <si>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</si>
  <si>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</si>
  <si>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</si>
  <si>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</si>
  <si>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</si>
  <si>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</si>
  <si>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</si>
  <si>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</si>
  <si>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</si>
  <si>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</si>
  <si>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</si>
  <si>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</si>
  <si>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</si>
  <si>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</si>
  <si>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</si>
  <si>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</si>
  <si>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</si>
  <si>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</si>
  <si>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</si>
  <si>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</si>
  <si>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</si>
  <si>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</si>
  <si>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</si>
  <si>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</si>
  <si>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</si>
  <si>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</si>
  <si>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</si>
  <si>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</si>
  <si>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</si>
  <si>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</si>
  <si>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</si>
  <si>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</si>
  <si>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</si>
  <si>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</si>
  <si>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</si>
  <si>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</si>
  <si>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</si>
  <si>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</si>
  <si>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</si>
  <si>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</si>
  <si>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</si>
  <si>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</si>
  <si>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</si>
  <si>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</si>
  <si>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</si>
  <si>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</si>
  <si>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</si>
  <si>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</si>
  <si>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</si>
  <si>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</si>
  <si>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</si>
  <si>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</si>
  <si>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</si>
  <si>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</si>
  <si>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</si>
  <si>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</si>
  <si>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</si>
  <si>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</si>
  <si>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</si>
  <si>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</si>
  <si>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</si>
  <si>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</si>
  <si>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</si>
  <si>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</si>
  <si>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</si>
  <si>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</si>
  <si>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</si>
  <si>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</si>
  <si>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</si>
  <si>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</si>
  <si>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</si>
  <si>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</si>
  <si>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</si>
  <si>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</si>
  <si>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</si>
  <si>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</si>
  <si>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</si>
  <si>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</si>
  <si>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</si>
  <si>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</si>
  <si>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</si>
  <si>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</si>
  <si>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</si>
  <si>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</si>
  <si>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</si>
  <si>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</si>
  <si>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</si>
  <si>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</si>
  <si>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</si>
  <si>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</si>
  <si>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</si>
  <si>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</si>
  <si>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</si>
  <si>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</si>
  <si>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</si>
  <si>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</si>
  <si>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</si>
  <si>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</si>
  <si>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</si>
  <si>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</si>
  <si>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</si>
  <si>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</si>
  <si>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</si>
  <si>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</si>
  <si>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</si>
  <si>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</si>
  <si>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</si>
  <si>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</si>
  <si>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</si>
  <si>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</si>
  <si>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</si>
  <si>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</si>
  <si>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</si>
  <si>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</si>
  <si>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</si>
  <si>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</si>
  <si>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</si>
  <si>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</si>
  <si>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</si>
  <si>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</si>
  <si>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</si>
  <si>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</si>
  <si>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</si>
  <si>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</si>
  <si>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</si>
  <si>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</si>
  <si>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</si>
  <si>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</si>
  <si>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</si>
  <si>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</si>
  <si>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</si>
  <si>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</si>
  <si>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</si>
  <si>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</si>
  <si>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</si>
  <si>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</si>
  <si>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</si>
  <si>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</si>
  <si>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</si>
  <si>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</si>
  <si>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</si>
  <si>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</si>
  <si>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</si>
  <si>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</si>
  <si>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</si>
  <si>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</si>
  <si>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</si>
  <si>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</si>
  <si>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</si>
  <si>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</si>
  <si>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</si>
  <si>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</si>
  <si>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</si>
  <si>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</si>
  <si>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</si>
  <si>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</si>
  <si>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</si>
  <si>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</si>
  <si>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</si>
  <si>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</si>
  <si>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</si>
  <si>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</si>
  <si>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</si>
  <si>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</si>
  <si>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</si>
  <si>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</si>
  <si>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</si>
  <si>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</si>
  <si>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</si>
  <si>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</si>
  <si>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</si>
  <si>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</si>
  <si>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</si>
  <si>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</si>
  <si>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</si>
  <si>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</si>
  <si>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</si>
  <si>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</si>
  <si>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</si>
  <si>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</si>
  <si>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</si>
  <si>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</si>
  <si>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</si>
  <si>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</si>
  <si>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</si>
  <si>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</si>
  <si>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</si>
  <si>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</si>
  <si>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</si>
  <si>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</si>
  <si>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</si>
  <si>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</si>
  <si>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</si>
  <si>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</si>
  <si>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</si>
  <si>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</si>
  <si>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</si>
  <si>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</si>
  <si>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</si>
  <si>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</si>
  <si>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</si>
  <si>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</si>
  <si>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</si>
  <si>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</si>
  <si>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</si>
  <si>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</si>
  <si>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</si>
  <si>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</si>
  <si>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</si>
  <si>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</si>
  <si>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</si>
  <si>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</si>
  <si>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</si>
  <si>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</si>
  <si>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</si>
  <si>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</si>
  <si>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</si>
  <si>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</si>
  <si>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</si>
  <si>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</si>
  <si>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</si>
  <si>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</si>
  <si>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</si>
  <si>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</si>
  <si>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</si>
  <si>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</si>
  <si>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</si>
  <si>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</si>
  <si>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</si>
  <si>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</si>
  <si>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</si>
  <si>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</si>
  <si>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</si>
  <si>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</si>
  <si>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</si>
  <si>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</si>
  <si>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</si>
  <si>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</si>
  <si>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</si>
  <si>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</si>
  <si>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</si>
  <si>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</si>
  <si>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</si>
  <si>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</si>
  <si>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</si>
  <si>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</si>
  <si>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</si>
  <si>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</si>
  <si>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</si>
  <si>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</si>
  <si>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</si>
  <si>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</si>
  <si>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</si>
  <si>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</si>
  <si>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</si>
  <si>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</si>
  <si>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</si>
  <si>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</si>
  <si>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</si>
  <si>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</si>
  <si>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</si>
  <si>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</si>
  <si>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</si>
  <si>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</si>
  <si>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</si>
  <si>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</si>
  <si>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</si>
  <si>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</si>
  <si>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</si>
  <si>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</si>
  <si>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</si>
  <si>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</si>
  <si>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</si>
  <si>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</si>
  <si>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</si>
  <si>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</si>
  <si>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</si>
  <si>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</si>
  <si>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</si>
  <si>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</si>
  <si>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</si>
  <si>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</si>
  <si>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</si>
  <si>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</si>
  <si>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</si>
  <si>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</si>
  <si>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</si>
  <si>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</si>
  <si>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</si>
  <si>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</si>
  <si>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</si>
  <si>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</si>
  <si>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</si>
  <si>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</si>
  <si>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</si>
  <si>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</si>
  <si>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</si>
  <si>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</si>
  <si>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</si>
  <si>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</si>
  <si>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</si>
  <si>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</si>
  <si>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</si>
  <si>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</si>
  <si>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</si>
  <si>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</si>
  <si>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</si>
  <si>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</si>
  <si>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</si>
  <si>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</si>
  <si>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</si>
  <si>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</si>
  <si>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</si>
  <si>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</si>
  <si>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</si>
  <si>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</si>
  <si>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</si>
  <si>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</si>
  <si>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</si>
  <si>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</si>
  <si>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</si>
  <si>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</si>
  <si>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</si>
  <si>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</si>
  <si>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</si>
  <si>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</si>
  <si>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</si>
  <si>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</si>
  <si>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</si>
  <si>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</si>
  <si>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</si>
  <si>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</si>
  <si>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</si>
  <si>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</si>
  <si>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</si>
  <si>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</si>
  <si>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</si>
  <si>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</si>
  <si>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</si>
  <si>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</si>
  <si>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</si>
  <si>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</si>
  <si>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</si>
  <si>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</si>
  <si>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</si>
  <si>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</si>
  <si>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</si>
  <si>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</si>
  <si>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</si>
  <si>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</si>
  <si>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</si>
  <si>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</si>
  <si>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</si>
  <si>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</si>
  <si>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</si>
  <si>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</si>
  <si>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</si>
  <si>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</si>
  <si>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</si>
  <si>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</si>
  <si>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</si>
  <si>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</si>
  <si>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</si>
  <si>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</si>
  <si>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</si>
  <si>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</si>
  <si>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</si>
  <si>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</si>
  <si>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</si>
  <si>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</si>
  <si>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</si>
  <si>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</si>
  <si>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</si>
  <si>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</si>
  <si>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</si>
  <si>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</si>
  <si>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</si>
  <si>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</si>
  <si>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</si>
  <si>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</si>
  <si>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</si>
  <si>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</si>
  <si>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</si>
  <si>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</si>
  <si>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</si>
  <si>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</si>
  <si>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</si>
  <si>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</si>
  <si>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</si>
  <si>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</si>
  <si>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</si>
  <si>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</si>
  <si>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</si>
  <si>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</si>
  <si>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</si>
  <si>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</si>
  <si>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</si>
  <si>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</si>
  <si>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</si>
  <si>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</si>
  <si>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</si>
  <si>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</si>
  <si>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</si>
  <si>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</si>
  <si>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</si>
  <si>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</si>
  <si>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</si>
  <si>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</si>
  <si>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</si>
  <si>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</si>
  <si>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</si>
  <si>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</si>
  <si>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</si>
  <si>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</si>
  <si>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</si>
  <si>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</si>
  <si>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</si>
  <si>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</si>
  <si>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</si>
  <si>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</si>
  <si>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</si>
  <si>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</si>
  <si>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</si>
  <si>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</si>
  <si>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</si>
  <si>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</si>
  <si>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</si>
  <si>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</si>
  <si>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</si>
  <si>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</si>
  <si>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</si>
  <si>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</si>
  <si>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</si>
  <si>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</si>
  <si>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</si>
  <si>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</si>
  <si>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</si>
  <si>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</si>
  <si>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</si>
  <si>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</si>
  <si>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</si>
  <si>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</si>
  <si>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</si>
  <si>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</si>
  <si>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</si>
  <si>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</si>
  <si>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</si>
  <si>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</si>
  <si>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</si>
  <si>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</si>
  <si>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</si>
  <si>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</si>
  <si>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</si>
  <si>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</si>
  <si>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</si>
  <si>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</si>
  <si>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</si>
  <si>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</si>
  <si>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</si>
  <si>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</si>
  <si>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</si>
  <si>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</si>
  <si>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</si>
  <si>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</si>
  <si>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</si>
  <si>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</si>
  <si>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</si>
  <si>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</si>
  <si>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</si>
  <si>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</si>
  <si>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</si>
  <si>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</si>
  <si>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</si>
  <si>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</si>
  <si>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</si>
  <si>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</si>
  <si>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</si>
  <si>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</si>
  <si>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</si>
  <si>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</si>
  <si>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</si>
  <si>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</si>
  <si>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</si>
  <si>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</si>
  <si>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</si>
  <si>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</si>
  <si>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</si>
  <si>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</si>
  <si>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</si>
  <si>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</si>
  <si>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</si>
  <si>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</si>
  <si>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</si>
  <si>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</si>
  <si>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</si>
  <si>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</si>
  <si>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</si>
  <si>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</si>
  <si>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</si>
  <si>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</si>
  <si>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</si>
  <si>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</si>
  <si>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</si>
  <si>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</si>
  <si>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</si>
  <si>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</si>
  <si>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</si>
  <si>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</si>
  <si>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</si>
  <si>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</si>
  <si>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</si>
  <si>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</si>
  <si>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</si>
  <si>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</si>
  <si>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</si>
  <si>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</si>
  <si>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</si>
  <si>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</si>
  <si>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</si>
  <si>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</si>
  <si>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</si>
  <si>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</si>
  <si>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</si>
  <si>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</si>
  <si>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</si>
  <si>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</si>
  <si>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</si>
  <si>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</si>
  <si>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</si>
  <si>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</si>
  <si>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</si>
  <si>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</si>
  <si>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</si>
  <si>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</si>
  <si>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</si>
  <si>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</si>
  <si>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</si>
  <si>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</si>
  <si>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</si>
  <si>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</si>
  <si>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</si>
  <si>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</si>
  <si>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</si>
  <si>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</si>
  <si>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</si>
  <si>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</si>
  <si>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</si>
  <si>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</si>
  <si>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</si>
  <si>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</si>
  <si>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</si>
  <si>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</si>
  <si>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</si>
  <si>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</si>
  <si>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</si>
  <si>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</si>
  <si>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</si>
  <si>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</si>
  <si>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</si>
  <si>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</si>
  <si>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</si>
  <si>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</si>
  <si>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</si>
  <si>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</si>
  <si>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</si>
  <si>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</si>
  <si>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</si>
  <si>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</si>
  <si>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</si>
  <si>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</si>
  <si>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</si>
  <si>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</si>
  <si>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</si>
  <si>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</si>
  <si>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</si>
  <si>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</si>
  <si>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</si>
  <si>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</si>
  <si>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</si>
  <si>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</si>
  <si>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</si>
  <si>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</si>
  <si>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</si>
  <si>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</si>
  <si>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</si>
  <si>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</si>
  <si>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</si>
  <si>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</si>
  <si>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</si>
  <si>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</si>
  <si>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</si>
  <si>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</si>
  <si>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</si>
  <si>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</si>
  <si>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</si>
  <si>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</si>
  <si>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</si>
  <si>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</si>
  <si>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</si>
  <si>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</si>
  <si>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</si>
  <si>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</si>
  <si>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</si>
  <si>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</si>
  <si>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</si>
  <si>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</si>
  <si>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</si>
  <si>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</si>
  <si>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</si>
  <si>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</si>
  <si>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</si>
  <si>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</si>
  <si>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</si>
  <si>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</si>
  <si>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</si>
  <si>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</si>
  <si>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</si>
  <si>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</si>
  <si>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</si>
  <si>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</si>
  <si>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</si>
  <si>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</si>
  <si>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</si>
  <si>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</si>
  <si>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</si>
  <si>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</si>
  <si>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</si>
  <si>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</si>
  <si>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</si>
  <si>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</si>
  <si>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</si>
  <si>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</si>
  <si>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</si>
  <si>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</si>
  <si>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</si>
  <si>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</si>
  <si>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</si>
  <si>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</si>
  <si>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</si>
  <si>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</si>
  <si>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</si>
  <si>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</si>
  <si>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</si>
  <si>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</si>
  <si>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</si>
  <si>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</si>
  <si>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</si>
  <si>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</si>
  <si>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</si>
  <si>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</si>
  <si>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</si>
  <si>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</si>
  <si>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</si>
  <si>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</si>
  <si>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</si>
  <si>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</si>
  <si>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</si>
  <si>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</si>
  <si>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</si>
  <si>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</si>
  <si>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</si>
  <si>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</si>
  <si>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</si>
  <si>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</si>
  <si>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</si>
  <si>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</si>
  <si>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</si>
  <si>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</si>
  <si>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</si>
  <si>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</si>
  <si>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</si>
  <si>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</si>
  <si>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</si>
  <si>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</si>
  <si>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</si>
  <si>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</si>
  <si>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</si>
  <si>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</si>
  <si>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</si>
  <si>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</si>
  <si>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</si>
  <si>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</si>
  <si>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</si>
  <si>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</si>
  <si>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</si>
  <si>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</si>
  <si>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</si>
  <si>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</si>
  <si>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</si>
  <si>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</si>
  <si>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</si>
  <si>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</si>
  <si>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</si>
  <si>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</si>
  <si>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</si>
  <si>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</si>
  <si>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</si>
  <si>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</si>
  <si>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</si>
  <si>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</si>
  <si>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</si>
  <si>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</si>
  <si>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</si>
  <si>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</si>
  <si>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</si>
  <si>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</si>
  <si>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</si>
  <si>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</si>
  <si>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</si>
  <si>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</si>
  <si>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</si>
  <si>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</si>
  <si>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</si>
  <si>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</si>
  <si>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</si>
  <si>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</si>
  <si>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</si>
  <si>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</si>
  <si>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</si>
  <si>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</si>
  <si>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</si>
  <si>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</si>
  <si>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</si>
  <si>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</si>
  <si>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</si>
  <si>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</si>
  <si>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</si>
  <si>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</si>
  <si>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</si>
  <si>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</si>
  <si>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</si>
  <si>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</si>
  <si>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</si>
  <si>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</si>
  <si>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</si>
  <si>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</si>
  <si>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</si>
  <si>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</si>
  <si>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</si>
  <si>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</si>
  <si>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</si>
  <si>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</si>
  <si>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</si>
  <si>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</si>
  <si>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</si>
  <si>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</si>
  <si>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</si>
  <si>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</si>
  <si>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</si>
  <si>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</si>
  <si>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</si>
  <si>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</si>
  <si>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</si>
  <si>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</si>
  <si>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</si>
  <si>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</si>
  <si>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</si>
  <si>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</si>
  <si>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</si>
  <si>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</si>
  <si>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</si>
  <si>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</si>
  <si>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</si>
  <si>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</si>
  <si>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</si>
  <si>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</si>
  <si>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</si>
  <si>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</si>
  <si>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</si>
  <si>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</si>
  <si>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</si>
  <si>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</si>
  <si>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</si>
  <si>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</si>
  <si>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</si>
  <si>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</si>
  <si>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</si>
  <si>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</si>
  <si>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</si>
  <si>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</si>
  <si>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</si>
  <si>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</si>
  <si>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</si>
  <si>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</si>
  <si>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</si>
  <si>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</si>
  <si>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</si>
  <si>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</si>
  <si>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</si>
  <si>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</si>
  <si>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</si>
  <si>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</si>
  <si>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</si>
  <si>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</si>
  <si>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</si>
  <si>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</si>
  <si>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</si>
  <si>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</si>
  <si>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</si>
  <si>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</si>
  <si>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</si>
  <si>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</si>
  <si>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</si>
  <si>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</si>
  <si>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</si>
  <si>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</si>
  <si>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</si>
  <si>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</si>
  <si>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</si>
  <si>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</si>
  <si>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</si>
  <si>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</si>
  <si>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</si>
  <si>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</si>
  <si>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</si>
  <si>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</si>
  <si>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</si>
  <si>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</si>
  <si>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</si>
  <si>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</si>
  <si>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</si>
  <si>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</si>
  <si>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</si>
  <si>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</si>
  <si>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</si>
  <si>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</si>
  <si>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</si>
  <si>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</si>
  <si>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</si>
  <si>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</si>
  <si>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</si>
  <si>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</si>
  <si>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</si>
  <si>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</si>
  <si>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</si>
  <si>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</si>
  <si>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</si>
  <si>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</si>
  <si>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</si>
  <si>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</si>
  <si>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</si>
  <si>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</si>
  <si>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</si>
  <si>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</si>
  <si>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</si>
  <si>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</si>
  <si>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</si>
  <si>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</si>
  <si>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</si>
  <si>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</si>
  <si>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</si>
  <si>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</si>
  <si>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</si>
  <si>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</si>
  <si>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</si>
  <si>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</si>
  <si>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</si>
  <si>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</si>
  <si>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</si>
  <si>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</si>
  <si>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</si>
  <si>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</si>
  <si>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</si>
  <si>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</si>
  <si>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</si>
  <si>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</si>
  <si>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</si>
  <si>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</si>
  <si>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</si>
  <si>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</si>
  <si>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</si>
  <si>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</si>
  <si>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</si>
  <si>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</si>
  <si>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</si>
  <si>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</si>
  <si>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</si>
  <si>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</si>
  <si>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</si>
  <si>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</si>
  <si>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</si>
  <si>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</si>
  <si>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</si>
  <si>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</si>
  <si>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</si>
  <si>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</si>
  <si>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</si>
  <si>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</si>
  <si>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</si>
  <si>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</si>
  <si>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</si>
  <si>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</si>
  <si>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</si>
  <si>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</si>
  <si>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</si>
  <si>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</si>
  <si>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</si>
  <si>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</si>
  <si>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</si>
  <si>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</si>
  <si>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</si>
  <si>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</si>
  <si>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</si>
  <si>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</si>
  <si>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</si>
  <si>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</si>
  <si>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</si>
  <si>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</si>
  <si>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</si>
  <si>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</si>
  <si>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</si>
  <si>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</si>
  <si>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</si>
  <si>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</si>
  <si>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</si>
  <si>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</si>
  <si>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</si>
  <si>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</si>
  <si>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</si>
  <si>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</si>
  <si>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</si>
  <si>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</si>
  <si>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</si>
  <si>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</si>
  <si>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</si>
  <si>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</si>
  <si>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</si>
  <si>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</si>
  <si>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</si>
  <si>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</si>
  <si>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</si>
  <si>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</si>
  <si>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</si>
  <si>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</si>
  <si>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</si>
  <si>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</si>
  <si>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</si>
  <si>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</si>
  <si>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</si>
  <si>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</si>
  <si>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</si>
  <si>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</si>
  <si>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</si>
  <si>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</si>
  <si>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</si>
  <si>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</si>
  <si>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</si>
  <si>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</si>
  <si>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</si>
  <si>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</si>
  <si>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</si>
  <si>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</si>
  <si>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</si>
  <si>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</si>
  <si>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</si>
  <si>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</si>
  <si>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</si>
  <si>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</si>
  <si>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</si>
  <si>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</si>
  <si>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</si>
  <si>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</si>
  <si>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</si>
  <si>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</si>
  <si>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</si>
  <si>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</si>
  <si>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</si>
  <si>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</si>
  <si>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</si>
  <si>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</si>
  <si>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</si>
  <si>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</si>
  <si>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</si>
  <si>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</si>
  <si>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</si>
  <si>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</si>
  <si>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</si>
  <si>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</si>
  <si>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</si>
  <si>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</si>
  <si>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</si>
  <si>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</si>
  <si>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</si>
  <si>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</si>
  <si>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</si>
  <si>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</si>
  <si>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</si>
  <si>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</si>
  <si>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</si>
  <si>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</si>
  <si>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</si>
  <si>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</si>
  <si>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</si>
  <si>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</si>
  <si>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</si>
  <si>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</si>
  <si>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</si>
  <si>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</si>
  <si>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</si>
  <si>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</si>
  <si>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</si>
  <si>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</si>
  <si>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</si>
  <si>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</si>
  <si>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</si>
  <si>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</si>
  <si>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</si>
  <si>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</si>
  <si>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</si>
  <si>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</si>
  <si>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</si>
  <si>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</si>
  <si>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</si>
  <si>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</si>
  <si>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</si>
  <si>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</si>
  <si>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</si>
  <si>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</si>
  <si>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</si>
  <si>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</si>
  <si>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</si>
  <si>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</si>
  <si>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</si>
  <si>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</si>
  <si>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</si>
  <si>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</si>
  <si>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</si>
  <si>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</si>
  <si>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</si>
  <si>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</si>
  <si>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</si>
  <si>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</si>
  <si>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</si>
  <si>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</si>
  <si>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</si>
  <si>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</si>
  <si>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</si>
  <si>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</si>
  <si>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</si>
  <si>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</si>
  <si>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</si>
  <si>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</si>
  <si>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</si>
  <si>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</si>
  <si>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</si>
  <si>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</si>
  <si>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</si>
  <si>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</si>
  <si>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</si>
  <si>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</si>
  <si>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</si>
  <si>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</si>
  <si>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</si>
  <si>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</si>
  <si>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</si>
  <si>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</si>
  <si>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</si>
  <si>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</si>
  <si>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</si>
  <si>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</si>
  <si>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</si>
  <si>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</si>
  <si>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</si>
  <si>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</si>
  <si>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</si>
  <si>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</si>
  <si>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</si>
  <si>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</si>
  <si>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</si>
  <si>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</si>
  <si>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</si>
  <si>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</si>
  <si>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</si>
  <si>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</si>
  <si>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</si>
  <si>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</si>
  <si>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</si>
  <si>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</si>
  <si>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</si>
  <si>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</si>
  <si>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</si>
  <si>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</si>
  <si>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</si>
  <si>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</si>
  <si>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</si>
  <si>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</si>
  <si>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</si>
  <si>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</si>
  <si>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</si>
  <si>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</si>
  <si>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</si>
  <si>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</si>
  <si>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</si>
  <si>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</si>
  <si>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</si>
  <si>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</si>
  <si>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</si>
  <si>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</si>
  <si>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</si>
  <si>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</si>
  <si>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</si>
  <si>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</si>
  <si>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</si>
  <si>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</si>
  <si>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</si>
  <si>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</si>
  <si>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</si>
  <si>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</si>
  <si>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</si>
  <si>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</si>
  <si>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</si>
  <si>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</si>
  <si>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</si>
  <si>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</si>
  <si>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</si>
  <si>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</si>
  <si>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</si>
  <si>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</si>
  <si>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</si>
  <si>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</si>
  <si>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</si>
  <si>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</si>
  <si>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</si>
  <si>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</si>
  <si>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</si>
  <si>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</si>
  <si>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</si>
  <si>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</si>
  <si>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</si>
  <si>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</si>
  <si>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</si>
  <si>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</si>
  <si>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</si>
  <si>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</si>
  <si>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</si>
  <si>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</si>
  <si>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</si>
  <si>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</si>
  <si>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</si>
  <si>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</si>
  <si>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</si>
  <si>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</si>
  <si>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</si>
  <si>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</si>
  <si>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</si>
  <si>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</si>
  <si>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</si>
  <si>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</si>
  <si>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</si>
  <si>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</si>
  <si>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</si>
  <si>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</si>
  <si>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</si>
  <si>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</si>
  <si>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</si>
  <si>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</si>
  <si>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</si>
  <si>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</si>
  <si>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</si>
  <si>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</si>
  <si>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</si>
  <si>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</si>
  <si>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</si>
  <si>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</si>
  <si>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</si>
  <si>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</si>
  <si>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</si>
  <si>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</si>
  <si>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</si>
  <si>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</si>
  <si>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</si>
  <si>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</si>
  <si>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</si>
  <si>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</si>
  <si>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</si>
  <si>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</si>
  <si>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</si>
  <si>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</si>
  <si>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</si>
  <si>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</si>
  <si>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</si>
  <si>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</si>
  <si>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</si>
  <si>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</si>
  <si>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</si>
  <si>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</si>
  <si>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</si>
  <si>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</si>
  <si>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</si>
  <si>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</si>
  <si>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</si>
  <si>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</si>
  <si>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</si>
  <si>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</si>
  <si>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</si>
  <si>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</si>
  <si>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</si>
  <si>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</si>
  <si>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</si>
  <si>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</si>
  <si>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</si>
  <si>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</si>
  <si>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</si>
  <si>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</si>
  <si>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</si>
  <si>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</si>
  <si>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</si>
  <si>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</si>
  <si>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</si>
  <si>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</si>
  <si>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</si>
  <si>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</si>
  <si>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</si>
  <si>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</si>
  <si>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</si>
  <si>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</si>
  <si>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</si>
  <si>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</si>
  <si>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</si>
  <si>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</si>
  <si>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</si>
  <si>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</si>
  <si>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</si>
  <si>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</si>
  <si>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</si>
  <si>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</si>
  <si>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</si>
  <si>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</si>
  <si>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</si>
  <si>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</si>
  <si>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</si>
  <si>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</si>
  <si>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</si>
  <si>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</si>
  <si>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</si>
  <si>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</si>
  <si>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</si>
  <si>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</si>
  <si>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</si>
  <si>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</si>
  <si>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</si>
  <si>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</si>
  <si>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</si>
  <si>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</si>
  <si>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</si>
  <si>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</si>
  <si>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</si>
  <si>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</si>
  <si>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</si>
  <si>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</si>
  <si>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</si>
  <si>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</si>
  <si>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</si>
  <si>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</si>
  <si>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</si>
  <si>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</si>
  <si>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</si>
  <si>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</si>
  <si>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</si>
  <si>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</si>
  <si>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</si>
  <si>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</si>
  <si>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</si>
  <si>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</si>
  <si>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</si>
  <si>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</si>
  <si>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</si>
  <si>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</si>
  <si>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</si>
  <si>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</si>
  <si>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</si>
  <si>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</si>
  <si>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</si>
  <si>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</si>
  <si>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</si>
  <si>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</si>
  <si>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</si>
  <si>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</si>
  <si>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</si>
  <si>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</si>
  <si>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</si>
  <si>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</si>
  <si>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</si>
  <si>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</si>
  <si>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</si>
  <si>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</si>
  <si>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</si>
  <si>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</si>
  <si>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</si>
  <si>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</si>
  <si>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</si>
  <si>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</si>
  <si>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</si>
  <si>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</si>
  <si>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</si>
  <si>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</si>
  <si>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</si>
  <si>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</si>
  <si>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</si>
  <si>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</si>
  <si>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</si>
  <si>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</si>
  <si>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</si>
  <si>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</si>
  <si>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</si>
  <si>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</si>
  <si>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</si>
  <si>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</si>
  <si>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</si>
  <si>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</si>
  <si>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</si>
  <si>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</si>
  <si>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</si>
  <si>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</si>
  <si>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</si>
  <si>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</si>
  <si>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</si>
  <si>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</si>
  <si>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</si>
  <si>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</si>
  <si>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</si>
  <si>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</si>
  <si>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</si>
  <si>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</si>
  <si>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</si>
  <si>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</si>
  <si>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</si>
  <si>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</si>
  <si>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</si>
  <si>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</si>
  <si>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</si>
  <si>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</si>
  <si>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</si>
  <si>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</si>
  <si>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</si>
  <si>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</si>
  <si>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</si>
  <si>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</si>
  <si>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</si>
  <si>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</si>
  <si>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</si>
  <si>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</si>
  <si>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</si>
  <si>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</si>
  <si>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</si>
  <si>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</si>
  <si>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</si>
  <si>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</si>
  <si>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</si>
  <si>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</si>
  <si>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</si>
  <si>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</si>
  <si>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</si>
  <si>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</si>
  <si>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</si>
  <si>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</si>
  <si>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</si>
  <si>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</si>
  <si>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</si>
  <si>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</si>
  <si>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</si>
  <si>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</si>
  <si>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</si>
  <si>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</si>
  <si>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</si>
  <si>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</si>
  <si>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</si>
  <si>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</si>
  <si>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</si>
  <si>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</si>
  <si>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</si>
  <si>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</si>
  <si>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</si>
  <si>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</si>
  <si>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</si>
  <si>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</si>
  <si>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</si>
  <si>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</si>
  <si>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</si>
  <si>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</si>
  <si>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</si>
  <si>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</si>
  <si>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</si>
  <si>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</si>
  <si>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</si>
  <si>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</si>
  <si>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</si>
  <si>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</si>
  <si>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</si>
  <si>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</si>
  <si>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</si>
  <si>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</si>
  <si>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</si>
  <si>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</si>
  <si>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</si>
  <si>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</si>
  <si>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</si>
  <si>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</si>
  <si>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</si>
  <si>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</si>
  <si>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</si>
  <si>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</si>
  <si>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</si>
  <si>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</si>
  <si>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</si>
  <si>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</si>
  <si>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</si>
  <si>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</si>
  <si>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</si>
  <si>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</si>
  <si>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</si>
  <si>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</si>
  <si>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</si>
  <si>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</si>
  <si>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</si>
  <si>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</si>
  <si>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</si>
  <si>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</si>
  <si>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</si>
  <si>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</si>
  <si>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</si>
  <si>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</si>
  <si>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</si>
  <si>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</si>
  <si>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</si>
  <si>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</si>
  <si>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</si>
  <si>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</si>
  <si>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</si>
  <si>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</si>
  <si>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</si>
  <si>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</si>
  <si>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</si>
  <si>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</si>
  <si>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</si>
  <si>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</si>
  <si>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</si>
  <si>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</si>
  <si>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</si>
  <si>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</si>
  <si>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</si>
  <si>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</si>
  <si>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</si>
  <si>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</si>
  <si>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</si>
  <si>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</si>
  <si>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</si>
  <si>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</si>
  <si>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</si>
  <si>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</si>
  <si>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</si>
  <si>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</si>
  <si>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</si>
  <si>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</si>
  <si>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</si>
  <si>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</si>
  <si>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</si>
  <si>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</si>
  <si>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</si>
  <si>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</si>
  <si>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</si>
  <si>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</si>
  <si>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</si>
  <si>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</si>
  <si>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</si>
  <si>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</si>
  <si>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</si>
  <si>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</si>
  <si>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</si>
  <si>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</si>
  <si>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</si>
  <si>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</si>
  <si>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</si>
  <si>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</si>
  <si>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</si>
  <si>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</si>
  <si>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</si>
  <si>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</si>
  <si>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</si>
  <si>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</si>
  <si>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</si>
  <si>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</si>
  <si>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</si>
  <si>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</si>
  <si>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</si>
  <si>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</si>
  <si>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</si>
  <si>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</si>
  <si>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</si>
  <si>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</si>
  <si>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</si>
  <si>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</si>
  <si>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</si>
  <si>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</si>
  <si>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</si>
  <si>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</si>
  <si>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</si>
  <si>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</si>
  <si>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</si>
  <si>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</si>
  <si>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</si>
  <si>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</si>
  <si>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</si>
  <si>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</si>
  <si>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</si>
  <si>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</si>
  <si>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</si>
  <si>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</si>
  <si>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</si>
  <si>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</si>
  <si>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</si>
  <si>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</si>
  <si>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</si>
  <si>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</si>
  <si>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</si>
  <si>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</si>
  <si>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</si>
  <si>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</si>
  <si>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</si>
  <si>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</si>
  <si>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</si>
  <si>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</si>
  <si>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</si>
  <si>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</si>
  <si>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</si>
  <si>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</si>
  <si>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</si>
  <si>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</si>
  <si>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</si>
  <si>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</si>
  <si>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</si>
  <si>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</si>
  <si>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</si>
  <si>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</si>
  <si>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</si>
  <si>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</si>
  <si>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</si>
  <si>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</si>
  <si>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</si>
  <si>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</si>
  <si>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</si>
  <si>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</si>
  <si>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</si>
  <si>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</si>
  <si>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</si>
  <si>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</si>
  <si>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</si>
  <si>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</si>
  <si>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</si>
  <si>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</si>
  <si>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</si>
  <si>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</si>
  <si>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</si>
  <si>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</si>
  <si>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</si>
  <si>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</si>
  <si>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</si>
  <si>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</si>
  <si>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</si>
  <si>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</si>
  <si>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</si>
  <si>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</si>
  <si>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</si>
  <si>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</si>
  <si>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</si>
  <si>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</si>
  <si>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</si>
  <si>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</si>
  <si>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</si>
  <si>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</si>
  <si>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</si>
  <si>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</si>
  <si>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</si>
  <si>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</si>
  <si>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</si>
  <si>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</si>
  <si>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</si>
  <si>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</si>
  <si>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</si>
  <si>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</si>
  <si>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</si>
  <si>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</si>
  <si>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</si>
  <si>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</si>
  <si>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</si>
  <si>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</si>
  <si>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</si>
  <si>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</si>
  <si>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</si>
  <si>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</si>
  <si>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</si>
  <si>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</si>
  <si>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</si>
  <si>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</si>
  <si>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</si>
  <si>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</si>
  <si>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</si>
  <si>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</si>
  <si>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</si>
  <si>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</si>
  <si>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</si>
  <si>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</si>
  <si>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</si>
  <si>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</si>
  <si>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</si>
  <si>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</si>
  <si>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</si>
  <si>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</si>
  <si>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</si>
  <si>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</si>
  <si>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</si>
  <si>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</si>
  <si>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</si>
  <si>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</si>
  <si>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</si>
  <si>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</si>
  <si>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</si>
  <si>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</si>
  <si>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</si>
  <si>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</si>
  <si>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</si>
  <si>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</si>
  <si>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</si>
  <si>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</si>
  <si>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</si>
  <si>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</si>
  <si>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</si>
  <si>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</si>
  <si>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</si>
  <si>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</si>
  <si>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</si>
  <si>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</si>
  <si>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</si>
  <si>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</si>
  <si>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</si>
  <si>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</si>
  <si>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</si>
  <si>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</si>
  <si>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</si>
  <si>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</si>
  <si>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</si>
  <si>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</si>
  <si>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</si>
  <si>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</si>
  <si>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</si>
  <si>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</si>
  <si>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</si>
  <si>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</si>
  <si>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</si>
  <si>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</si>
  <si>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</si>
  <si>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</si>
  <si>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</si>
  <si>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</si>
  <si>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</si>
  <si>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</si>
  <si>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</si>
  <si>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</si>
  <si>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</si>
  <si>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</si>
  <si>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</si>
  <si>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</si>
  <si>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</si>
  <si>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</si>
  <si>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</si>
  <si>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</si>
  <si>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</si>
  <si>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</si>
  <si>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</si>
  <si>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</si>
  <si>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</si>
  <si>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</si>
  <si>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</si>
  <si>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</si>
  <si>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</si>
  <si>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</si>
  <si>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</si>
  <si>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</si>
  <si>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</si>
  <si>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</si>
  <si>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</si>
  <si>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</si>
  <si>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</si>
  <si>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</si>
  <si>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</si>
  <si>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</si>
  <si>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</si>
  <si>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</si>
  <si>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</si>
  <si>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</si>
  <si>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</si>
  <si>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</si>
  <si>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</si>
  <si>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</si>
  <si>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</si>
  <si>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</si>
  <si>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</si>
  <si>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</si>
  <si>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</si>
  <si>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</si>
  <si>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</si>
  <si>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</si>
  <si>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</si>
  <si>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</si>
  <si>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</si>
  <si>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</si>
  <si>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</si>
  <si>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</si>
  <si>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</si>
  <si>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</si>
  <si>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</si>
  <si>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</si>
  <si>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</si>
  <si>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</si>
  <si>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</si>
  <si>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</si>
  <si>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</si>
  <si>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</si>
  <si>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</si>
  <si>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</si>
  <si>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</si>
  <si>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</si>
  <si>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</si>
  <si>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</si>
  <si>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</si>
  <si>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</si>
  <si>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</si>
  <si>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</si>
  <si>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</si>
  <si>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</si>
  <si>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</si>
  <si>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</si>
  <si>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</si>
  <si>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</si>
  <si>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</si>
  <si>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</si>
  <si>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</si>
  <si>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</si>
  <si>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</si>
  <si>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</si>
  <si>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</si>
  <si>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</si>
  <si>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</si>
  <si>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</si>
  <si>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</si>
  <si>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</si>
  <si>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</si>
  <si>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</si>
  <si>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</si>
  <si>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</si>
  <si>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</si>
  <si>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</si>
  <si>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</si>
  <si>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</si>
  <si>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</si>
  <si>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</si>
  <si>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</si>
  <si>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</si>
  <si>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</si>
  <si>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</si>
  <si>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</si>
  <si>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</si>
  <si>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</si>
  <si>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</si>
  <si>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</si>
  <si>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</si>
  <si>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</si>
  <si>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</si>
  <si>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</si>
  <si>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</si>
  <si>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</si>
  <si>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</si>
  <si>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</si>
  <si>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</si>
  <si>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</si>
  <si>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</si>
  <si>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</si>
  <si>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</si>
  <si>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</si>
  <si>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</si>
  <si>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</si>
  <si>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</si>
  <si>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</si>
  <si>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</si>
  <si>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</si>
  <si>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</si>
  <si>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</si>
  <si>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</si>
  <si>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</si>
  <si>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</si>
  <si>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</si>
  <si>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</si>
  <si>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</si>
  <si>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</si>
  <si>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</si>
  <si>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</si>
  <si>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</si>
  <si>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</si>
  <si>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</si>
  <si>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</si>
  <si>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</si>
  <si>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</si>
  <si>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</si>
  <si>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</si>
  <si>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</si>
  <si>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</si>
  <si>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</si>
  <si>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</si>
  <si>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</si>
  <si>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</si>
  <si>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</si>
  <si>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</si>
  <si>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</si>
  <si>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</si>
  <si>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</si>
  <si>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</si>
  <si>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</si>
  <si>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</si>
  <si>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</si>
  <si>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</si>
  <si>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</si>
  <si>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</si>
  <si>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</si>
  <si>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</si>
  <si>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</si>
  <si>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</si>
  <si>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</si>
  <si>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</si>
  <si>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</si>
  <si>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</si>
  <si>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</si>
  <si>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</si>
  <si>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</si>
  <si>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</si>
  <si>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</si>
  <si>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</si>
  <si>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</si>
  <si>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</si>
  <si>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</si>
  <si>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</si>
  <si>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</si>
  <si>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</si>
  <si>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</si>
  <si>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</si>
  <si>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</si>
  <si>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</si>
  <si>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</si>
  <si>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</si>
  <si>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</si>
  <si>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</si>
  <si>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</si>
  <si>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</si>
  <si>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</si>
  <si>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</si>
  <si>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</si>
  <si>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</si>
  <si>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</si>
  <si>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</si>
  <si>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</si>
  <si>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</si>
  <si>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</si>
  <si>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</si>
  <si>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</si>
  <si>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</si>
  <si>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</si>
  <si>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</si>
  <si>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</si>
  <si>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</si>
  <si>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</si>
  <si>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</si>
  <si>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</si>
  <si>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</si>
  <si>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</si>
  <si>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</si>
  <si>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</si>
  <si>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</si>
  <si>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</si>
  <si>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</si>
  <si>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</si>
  <si>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</si>
  <si>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</si>
  <si>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</si>
  <si>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</si>
  <si>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</si>
  <si>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</si>
  <si>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</si>
  <si>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</si>
  <si>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</si>
  <si>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</si>
  <si>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</si>
  <si>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</si>
  <si>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</si>
  <si>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</si>
  <si>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</si>
  <si>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</si>
  <si>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</si>
  <si>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</si>
  <si>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</si>
  <si>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</si>
  <si>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</si>
  <si>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</si>
  <si>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</si>
  <si>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</si>
  <si>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</si>
  <si>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</si>
  <si>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</si>
  <si>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</si>
  <si>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</si>
  <si>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</si>
  <si>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</si>
  <si>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</si>
  <si>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</si>
  <si>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</si>
  <si>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</si>
  <si>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</si>
  <si>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</si>
  <si>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</si>
  <si>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</si>
  <si>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</si>
  <si>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</si>
  <si>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</si>
  <si>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</si>
  <si>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</si>
  <si>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</si>
  <si>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</si>
  <si>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</si>
  <si>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</si>
  <si>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</si>
  <si>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</si>
  <si>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</si>
  <si>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</si>
  <si>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</si>
  <si>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</si>
  <si>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</si>
  <si>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</si>
  <si>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</si>
  <si>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</si>
  <si>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</si>
  <si>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</si>
  <si>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</si>
  <si>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</si>
  <si>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</si>
  <si>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</si>
  <si>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</si>
  <si>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</si>
  <si>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</si>
  <si>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</si>
  <si>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</si>
  <si>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</si>
  <si>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</si>
  <si>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</si>
  <si>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</si>
  <si>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</si>
  <si>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</si>
  <si>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</si>
  <si>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</si>
  <si>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</si>
  <si>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</si>
  <si>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</si>
  <si>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</si>
  <si>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</si>
  <si>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</si>
  <si>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</si>
  <si>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</si>
  <si>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</si>
  <si>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</si>
  <si>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</si>
  <si>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</si>
  <si>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</si>
  <si>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</si>
  <si>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</si>
  <si>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</si>
  <si>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</si>
  <si>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</si>
  <si>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</si>
  <si>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</si>
  <si>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</si>
  <si>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</si>
  <si>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</si>
  <si>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</si>
  <si>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</si>
  <si>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</si>
  <si>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</si>
  <si>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</si>
  <si>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</si>
  <si>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</si>
  <si>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</si>
  <si>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</si>
  <si>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</si>
  <si>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</si>
  <si>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</si>
  <si>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</si>
  <si>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</si>
  <si>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</si>
  <si>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</si>
  <si>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</si>
  <si>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</si>
  <si>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</si>
  <si>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</si>
  <si>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</si>
  <si>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</si>
  <si>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</si>
  <si>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</si>
  <si>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</si>
  <si>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</si>
  <si>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</si>
  <si>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</si>
  <si>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</si>
  <si>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</si>
  <si>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</si>
  <si>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</si>
  <si>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</si>
  <si>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</si>
  <si>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</si>
  <si>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</si>
  <si>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</si>
  <si>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</si>
  <si>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</si>
  <si>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</si>
  <si>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</si>
  <si>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</si>
  <si>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</si>
  <si>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</si>
  <si>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</si>
  <si>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</si>
  <si>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</si>
  <si>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</si>
  <si>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</si>
  <si>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</si>
  <si>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</si>
  <si>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</si>
  <si>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</si>
  <si>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</si>
  <si>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</si>
  <si>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</si>
  <si>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</si>
  <si>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</si>
  <si>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</si>
  <si>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</si>
  <si>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</si>
  <si>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</si>
  <si>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</si>
  <si>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</si>
  <si>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</si>
  <si>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</si>
  <si>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</si>
  <si>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</si>
  <si>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</si>
  <si>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</si>
  <si>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</si>
  <si>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</si>
  <si>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</si>
  <si>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</si>
  <si>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</si>
  <si>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</si>
  <si>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</si>
  <si>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</si>
  <si>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</si>
  <si>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</si>
  <si>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</si>
  <si>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</si>
  <si>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</si>
  <si>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</si>
  <si>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</si>
  <si>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</si>
  <si>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</si>
  <si>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</si>
  <si>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</si>
  <si>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</si>
  <si>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</si>
  <si>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</si>
  <si>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</si>
  <si>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</si>
  <si>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</si>
  <si>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</si>
  <si>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</si>
  <si>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</si>
  <si>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</si>
  <si>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</si>
  <si>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</si>
  <si>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</si>
  <si>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</si>
  <si>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</si>
  <si>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</si>
  <si>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</si>
  <si>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</si>
  <si>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</si>
  <si>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</si>
  <si>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</si>
  <si>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</si>
  <si>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</si>
  <si>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</si>
  <si>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</si>
  <si>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</si>
  <si>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</si>
  <si>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</si>
  <si>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</si>
  <si>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</si>
  <si>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</si>
  <si>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</si>
  <si>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</si>
  <si>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</si>
  <si>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</si>
  <si>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</si>
  <si>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</si>
  <si>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</si>
  <si>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</si>
  <si>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</si>
  <si>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</si>
  <si>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</si>
  <si>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</si>
  <si>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</si>
  <si>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</si>
  <si>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</si>
  <si>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</si>
  <si>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</si>
  <si>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</si>
  <si>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</si>
  <si>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</si>
  <si>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</si>
  <si>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</si>
  <si>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</si>
  <si>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</si>
  <si>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</si>
  <si>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</si>
  <si>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</si>
  <si>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</si>
  <si>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</si>
  <si>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</si>
  <si>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</si>
  <si>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</si>
  <si>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</si>
  <si>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</si>
  <si>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</si>
  <si>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</si>
  <si>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</si>
  <si>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</si>
  <si>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</si>
  <si>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</si>
  <si>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</si>
  <si>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</si>
  <si>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</si>
  <si>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</si>
  <si>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</si>
  <si>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</si>
  <si>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</si>
  <si>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</si>
  <si>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</si>
  <si>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</si>
  <si>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</si>
  <si>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</si>
  <si>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</si>
  <si>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</si>
  <si>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</si>
  <si>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</si>
  <si>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</si>
  <si>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</si>
  <si>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</si>
  <si>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</si>
  <si>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</si>
  <si>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</si>
  <si>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</si>
  <si>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</si>
  <si>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</si>
  <si>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</si>
  <si>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</si>
  <si>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</si>
  <si>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</si>
  <si>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</si>
  <si>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</si>
  <si>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</si>
  <si>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</si>
  <si>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</si>
  <si>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</si>
  <si>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</si>
  <si>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</si>
  <si>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</si>
  <si>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</si>
  <si>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</si>
  <si>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</si>
  <si>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</si>
  <si>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</si>
  <si>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</si>
  <si>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</si>
  <si>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</si>
  <si>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</si>
  <si>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</si>
  <si>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</si>
  <si>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</si>
  <si>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</si>
  <si>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</si>
  <si>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</si>
  <si>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</si>
  <si>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</si>
  <si>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</si>
  <si>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</si>
  <si>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</si>
  <si>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</si>
  <si>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</si>
  <si>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</si>
  <si>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</si>
  <si>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</si>
  <si>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</si>
  <si>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</si>
  <si>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</si>
  <si>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</si>
  <si>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</si>
  <si>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</si>
  <si>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</si>
  <si>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</si>
  <si>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</si>
  <si>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</si>
  <si>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</si>
  <si>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</si>
  <si>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</si>
  <si>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</si>
  <si>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</si>
  <si>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</si>
  <si>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</si>
  <si>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</si>
  <si>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</si>
  <si>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</si>
  <si>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</si>
  <si>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</si>
  <si>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</si>
  <si>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</si>
  <si>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</si>
  <si>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</si>
  <si>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</si>
  <si>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</si>
  <si>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</si>
  <si>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</si>
  <si>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</si>
  <si>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</si>
  <si>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</si>
  <si>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</si>
  <si>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</si>
  <si>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</si>
  <si>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</si>
  <si>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</si>
  <si>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</si>
  <si>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</si>
  <si>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</si>
  <si>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</si>
  <si>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</si>
  <si>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</si>
  <si>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</si>
  <si>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</si>
  <si>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</si>
  <si>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</si>
  <si>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</si>
  <si>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</si>
  <si>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</si>
  <si>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</si>
  <si>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</si>
  <si>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</si>
  <si>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</si>
  <si>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</si>
  <si>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</si>
  <si>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</si>
  <si>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</si>
  <si>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</si>
  <si>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</si>
  <si>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</si>
  <si>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</si>
  <si>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</si>
  <si>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</si>
  <si>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</si>
  <si>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</si>
  <si>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</si>
  <si>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</si>
  <si>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</si>
  <si>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</si>
  <si>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</si>
  <si>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</si>
  <si>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</si>
  <si>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</si>
  <si>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</si>
  <si>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</si>
  <si>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</si>
  <si>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</si>
  <si>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</si>
  <si>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</si>
  <si>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</si>
  <si>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</si>
  <si>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</si>
  <si>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</si>
  <si>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</si>
  <si>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</si>
  <si>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</si>
  <si>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</si>
  <si>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</si>
  <si>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</si>
  <si>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</si>
  <si>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</si>
  <si>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</si>
  <si>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</si>
  <si>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</si>
  <si>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</si>
  <si>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</si>
  <si>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</si>
  <si>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</si>
  <si>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</si>
  <si>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</si>
  <si>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</si>
  <si>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</si>
  <si>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</si>
  <si>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</si>
  <si>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</si>
  <si>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</si>
  <si>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</si>
  <si>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</si>
  <si>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</si>
  <si>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</si>
  <si>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</si>
  <si>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</si>
  <si>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</si>
  <si>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</si>
  <si>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</si>
  <si>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</si>
  <si>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</si>
  <si>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</si>
  <si>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</si>
  <si>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</si>
  <si>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</si>
  <si>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</si>
  <si>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</si>
  <si>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</si>
  <si>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</si>
  <si>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</si>
  <si>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</si>
  <si>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</si>
  <si>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</si>
  <si>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</si>
  <si>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</si>
  <si>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</si>
  <si>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</si>
  <si>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</si>
  <si>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</si>
  <si>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</si>
  <si>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</si>
  <si>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</si>
  <si>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</si>
  <si>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</si>
  <si>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</si>
  <si>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</si>
  <si>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</si>
  <si>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</si>
  <si>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</si>
  <si>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</si>
  <si>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</si>
  <si>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</si>
  <si>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</si>
  <si>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</si>
  <si>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</si>
  <si>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</si>
  <si>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</si>
  <si>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</si>
  <si>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</si>
  <si>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</si>
  <si>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</si>
  <si>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</si>
  <si>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</si>
  <si>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</si>
  <si>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</si>
  <si>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</si>
  <si>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</si>
  <si>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</si>
  <si>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</si>
  <si>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</si>
  <si>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</si>
  <si>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</si>
  <si>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</si>
  <si>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</si>
  <si>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</si>
  <si>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</si>
  <si>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</si>
  <si>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</si>
  <si>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</si>
  <si>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</si>
  <si>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</si>
  <si>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</si>
  <si>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</si>
  <si>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</si>
  <si>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</si>
  <si>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</si>
  <si>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</si>
  <si>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</si>
  <si>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</si>
  <si>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</si>
  <si>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</si>
  <si>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</si>
  <si>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</si>
  <si>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</si>
  <si>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</si>
  <si>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</si>
  <si>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</si>
  <si>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</si>
  <si>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</si>
  <si>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</si>
  <si>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</si>
  <si>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</si>
  <si>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</si>
  <si>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</si>
  <si>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</si>
  <si>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</si>
  <si>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</si>
  <si>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</si>
  <si>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</si>
  <si>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</si>
  <si>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</si>
  <si>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</si>
  <si>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</si>
  <si>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</si>
  <si>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</si>
  <si>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</si>
  <si>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</si>
  <si>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</si>
  <si>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</si>
  <si>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</si>
  <si>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</si>
  <si>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</si>
  <si>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</si>
  <si>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</si>
  <si>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</si>
  <si>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</si>
  <si>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</si>
  <si>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</si>
  <si>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</si>
  <si>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</si>
  <si>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</si>
  <si>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</si>
  <si>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</si>
  <si>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</si>
  <si>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</si>
  <si>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</si>
  <si>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</si>
  <si>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</si>
  <si>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</si>
  <si>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</si>
  <si>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</si>
  <si>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</si>
  <si>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</si>
  <si>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</si>
  <si>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</si>
  <si>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</si>
  <si>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</si>
  <si>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</si>
  <si>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</si>
  <si>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</si>
  <si>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</si>
  <si>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</si>
  <si>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</si>
  <si>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</si>
  <si>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</si>
  <si>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</si>
  <si>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</si>
  <si>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</si>
  <si>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</si>
  <si>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</si>
  <si>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</si>
  <si>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</si>
  <si>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</si>
  <si>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</si>
  <si>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</si>
  <si>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</si>
  <si>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</si>
  <si>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</si>
  <si>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</si>
  <si>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</si>
  <si>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</si>
  <si>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</si>
  <si>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</si>
  <si>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</si>
  <si>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</si>
  <si>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</si>
  <si>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</si>
  <si>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</si>
  <si>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</si>
  <si>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</si>
  <si>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</si>
  <si>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</si>
  <si>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</si>
  <si>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</si>
  <si>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</si>
  <si>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</si>
  <si>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</si>
  <si>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</si>
  <si>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</si>
  <si>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</si>
  <si>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</si>
  <si>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</si>
  <si>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</si>
  <si>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</si>
  <si>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</si>
  <si>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</si>
  <si>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</si>
  <si>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</si>
  <si>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</si>
  <si>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</si>
  <si>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</si>
  <si>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</si>
  <si>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</si>
  <si>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</si>
  <si>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</si>
  <si>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</si>
  <si>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</si>
  <si>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</si>
  <si>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</si>
  <si>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</si>
  <si>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</si>
  <si>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</si>
  <si>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</si>
  <si>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</si>
  <si>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</si>
  <si>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</si>
  <si>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</si>
  <si>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</si>
  <si>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</si>
  <si>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</si>
  <si>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</si>
  <si>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</si>
  <si>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</si>
  <si>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</si>
  <si>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</si>
  <si>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</si>
  <si>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</si>
  <si>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</si>
  <si>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</si>
  <si>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</si>
  <si>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</si>
  <si>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</si>
  <si>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</si>
  <si>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</si>
  <si>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</si>
  <si>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</si>
  <si>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</si>
  <si>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</si>
  <si>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</si>
  <si>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</si>
  <si>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</si>
  <si>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</si>
  <si>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</si>
  <si>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</si>
  <si>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</si>
  <si>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</si>
  <si>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</si>
  <si>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</si>
  <si>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</si>
  <si>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</si>
  <si>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</si>
  <si>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</si>
  <si>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</si>
  <si>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</si>
  <si>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</si>
  <si>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</si>
  <si>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</si>
  <si>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</si>
  <si>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</si>
  <si>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</si>
  <si>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</si>
  <si>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</si>
  <si>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</si>
  <si>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</si>
  <si>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</si>
  <si>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</si>
  <si>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</si>
  <si>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</si>
  <si>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</si>
  <si>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</si>
  <si>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</si>
  <si>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</si>
  <si>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</si>
  <si>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</si>
  <si>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</si>
  <si>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</si>
  <si>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</si>
  <si>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</si>
  <si>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</si>
  <si>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</si>
  <si>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</si>
  <si>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</si>
  <si>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</si>
  <si>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</si>
  <si>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</si>
  <si>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</si>
  <si>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</si>
  <si>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</si>
  <si>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</si>
  <si>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</si>
  <si>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</si>
  <si>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</si>
  <si>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</si>
  <si>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</si>
  <si>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</si>
  <si>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</si>
  <si>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</si>
  <si>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</si>
  <si>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</si>
  <si>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</si>
  <si>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</si>
  <si>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</si>
  <si>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</si>
  <si>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</si>
  <si>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</si>
  <si>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</si>
  <si>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</si>
  <si>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</si>
  <si>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</si>
  <si>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</si>
  <si>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</si>
  <si>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</si>
  <si>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</si>
  <si>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</si>
  <si>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</si>
  <si>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</si>
  <si>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</si>
  <si>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</si>
  <si>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</si>
  <si>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</si>
  <si>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</si>
  <si>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</si>
  <si>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</si>
  <si>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</si>
  <si>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</si>
  <si>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</si>
  <si>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</si>
  <si>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</si>
  <si>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</si>
  <si>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</si>
  <si>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</si>
  <si>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</si>
  <si>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</si>
  <si>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</si>
  <si>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</si>
  <si>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</si>
  <si>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</si>
  <si>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</si>
  <si>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</si>
  <si>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</si>
  <si>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</si>
  <si>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</si>
  <si>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</si>
  <si>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</si>
  <si>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</si>
  <si>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</si>
  <si>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</si>
  <si>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</si>
  <si>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</si>
  <si>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</si>
  <si>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</si>
  <si>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</si>
  <si>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</si>
  <si>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</si>
  <si>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</si>
  <si>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</si>
  <si>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</si>
  <si>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</si>
  <si>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</si>
  <si>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</si>
  <si>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</si>
  <si>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</si>
  <si>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</si>
  <si>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</si>
  <si>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</si>
  <si>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</si>
  <si>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</si>
  <si>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</si>
  <si>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</si>
  <si>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</si>
  <si>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</si>
  <si>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</si>
  <si>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</si>
  <si>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</si>
  <si>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</si>
  <si>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</si>
  <si>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</si>
  <si>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</si>
  <si>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</si>
  <si>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</si>
  <si>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</si>
  <si>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</si>
  <si>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</si>
  <si>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</si>
  <si>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</si>
  <si>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</si>
  <si>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</si>
  <si>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</si>
  <si>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</si>
  <si>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</si>
  <si>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</si>
  <si>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</si>
  <si>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</si>
  <si>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</si>
  <si>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</si>
  <si>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</si>
  <si>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</si>
  <si>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</si>
  <si>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</si>
  <si>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</si>
  <si>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</si>
  <si>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</si>
  <si>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</si>
  <si>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</si>
  <si>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</si>
  <si>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</si>
  <si>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</si>
  <si>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</si>
  <si>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</si>
  <si>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</si>
  <si>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</si>
  <si>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</si>
  <si>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</si>
  <si>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</si>
  <si>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</si>
  <si>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</si>
  <si>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</si>
  <si>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</si>
  <si>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</si>
  <si>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</si>
  <si>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</si>
  <si>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</si>
  <si>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</si>
  <si>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</si>
  <si>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</si>
  <si>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</si>
  <si>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</si>
  <si>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</si>
  <si>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</si>
  <si>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</si>
  <si>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</si>
  <si>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</si>
  <si>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</si>
  <si>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</si>
  <si>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</si>
  <si>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</si>
  <si>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</si>
  <si>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</si>
  <si>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</si>
  <si>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</si>
  <si>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</si>
  <si>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</si>
  <si>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</si>
  <si>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</si>
  <si>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</si>
  <si>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</si>
  <si>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</si>
  <si>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</si>
  <si>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</si>
  <si>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</si>
  <si>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</si>
  <si>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</si>
  <si>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</si>
  <si>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</si>
  <si>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</si>
  <si>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</si>
  <si>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</si>
  <si>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</si>
  <si>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</si>
  <si>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</si>
  <si>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</si>
  <si>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</si>
  <si>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</si>
  <si>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</si>
  <si>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</si>
  <si>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</si>
  <si>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</si>
  <si>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</si>
  <si>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</si>
  <si>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</si>
  <si>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</si>
  <si>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</si>
  <si>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</si>
  <si>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</si>
  <si>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</si>
  <si>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</si>
  <si>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</si>
  <si>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</si>
  <si>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</si>
  <si>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</si>
  <si>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</si>
  <si>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</si>
  <si>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</si>
  <si>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</si>
  <si>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</si>
  <si>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</si>
  <si>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</si>
  <si>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</si>
  <si>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</si>
  <si>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</si>
  <si>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</si>
  <si>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</si>
  <si>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</si>
  <si>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</si>
  <si>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</si>
  <si>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</si>
  <si>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</si>
  <si>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</si>
  <si>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</si>
  <si>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</si>
  <si>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</si>
  <si>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</si>
  <si>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</si>
  <si>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</si>
  <si>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</si>
  <si>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</si>
  <si>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</si>
  <si>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</si>
  <si>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</si>
  <si>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</si>
  <si>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</si>
  <si>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</si>
  <si>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</si>
  <si>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</si>
  <si>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</si>
  <si>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</si>
  <si>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</si>
  <si>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</si>
  <si>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</si>
  <si>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</si>
  <si>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</si>
  <si>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</si>
  <si>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</si>
  <si>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</si>
  <si>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</si>
  <si>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</si>
  <si>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</si>
  <si>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</si>
  <si>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</si>
  <si>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</si>
  <si>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</si>
  <si>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</si>
  <si>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</si>
  <si>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</si>
  <si>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</si>
  <si>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</si>
  <si>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</si>
  <si>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</si>
  <si>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</si>
  <si>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</si>
  <si>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</si>
  <si>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</si>
  <si>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</si>
  <si>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</si>
  <si>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</si>
  <si>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</si>
  <si>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</si>
  <si>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</si>
  <si>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</si>
  <si>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</si>
  <si>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</si>
  <si>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</si>
  <si>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</si>
  <si>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</si>
  <si>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</si>
  <si>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</si>
  <si>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</si>
  <si>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</si>
  <si>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</si>
  <si>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</si>
  <si>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</si>
  <si>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</si>
  <si>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</si>
  <si>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</si>
  <si>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</si>
  <si>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</si>
  <si>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</si>
  <si>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</si>
  <si>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</si>
  <si>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</si>
  <si>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</si>
  <si>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</si>
  <si>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</si>
  <si>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</si>
  <si>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</si>
  <si>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</si>
  <si>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</si>
  <si>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</si>
  <si>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</si>
  <si>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</si>
  <si>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</si>
  <si>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</si>
  <si>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</si>
  <si>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</si>
  <si>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</si>
  <si>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</si>
  <si>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</si>
  <si>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</si>
  <si>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</si>
  <si>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</si>
  <si>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</si>
  <si>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</si>
  <si>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</si>
  <si>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</si>
  <si>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</si>
  <si>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</si>
  <si>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</si>
  <si>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</si>
  <si>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</si>
  <si>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</si>
  <si>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</si>
  <si>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</si>
  <si>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</si>
  <si>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</si>
  <si>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</si>
  <si>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</si>
  <si>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</si>
  <si>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</si>
  <si>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</si>
  <si>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</si>
  <si>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</si>
  <si>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</si>
  <si>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</si>
  <si>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</si>
  <si>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</si>
  <si>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</si>
  <si>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</si>
  <si>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</si>
  <si>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</si>
  <si>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</si>
  <si>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</si>
  <si>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</si>
  <si>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</si>
  <si>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</si>
  <si>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</si>
  <si>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</si>
  <si>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</si>
  <si>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</si>
  <si>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</si>
  <si>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</si>
  <si>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</si>
  <si>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</si>
  <si>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</si>
  <si>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</si>
  <si>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</si>
  <si>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</si>
  <si>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</si>
  <si>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</si>
  <si>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</si>
  <si>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</si>
  <si>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</si>
  <si>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</si>
  <si>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</si>
  <si>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</si>
  <si>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</si>
  <si>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</si>
  <si>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</si>
  <si>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</si>
  <si>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</si>
  <si>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</si>
  <si>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</si>
  <si>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</si>
  <si>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</si>
  <si>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</si>
  <si>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</si>
  <si>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</si>
  <si>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</si>
  <si>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</si>
  <si>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</si>
  <si>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</si>
  <si>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</si>
  <si>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</si>
  <si>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</si>
  <si>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</si>
  <si>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</si>
  <si>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</si>
  <si>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</si>
  <si>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</si>
  <si>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</si>
  <si>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</si>
  <si>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</si>
  <si>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</si>
  <si>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</si>
  <si>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</si>
  <si>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</si>
  <si>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</si>
  <si>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</si>
  <si>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</si>
  <si>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</si>
  <si>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</si>
  <si>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</si>
  <si>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</si>
  <si>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</si>
  <si>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</si>
  <si>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</si>
  <si>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</si>
  <si>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</si>
  <si>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</si>
  <si>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</si>
  <si>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</si>
  <si>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</si>
  <si>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</si>
  <si>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</si>
  <si>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</si>
  <si>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</si>
  <si>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</si>
  <si>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</si>
  <si>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</si>
  <si>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</si>
  <si>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</si>
  <si>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</si>
  <si>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</si>
  <si>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</si>
  <si>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</si>
  <si>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</si>
  <si>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</si>
  <si>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</si>
  <si>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</si>
  <si>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</si>
  <si>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</si>
  <si>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</si>
  <si>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</si>
  <si>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</si>
  <si>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</si>
  <si>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</si>
  <si>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</si>
  <si>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</si>
  <si>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</si>
  <si>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</si>
  <si>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</si>
  <si>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</si>
  <si>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</si>
  <si>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</si>
  <si>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</si>
  <si>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</si>
  <si>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</si>
  <si>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</si>
  <si>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</si>
  <si>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</si>
  <si>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</si>
  <si>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</si>
  <si>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</si>
  <si>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</si>
  <si>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</si>
  <si>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</si>
  <si>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</si>
  <si>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</si>
  <si>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</si>
  <si>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</si>
  <si>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</si>
  <si>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</si>
  <si>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</si>
  <si>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</si>
  <si>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</si>
  <si>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</si>
  <si>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</si>
  <si>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</si>
  <si>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</si>
  <si>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</si>
  <si>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</si>
  <si>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</si>
  <si>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</si>
  <si>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</si>
  <si>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</si>
  <si>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</si>
  <si>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</si>
  <si>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</si>
  <si>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</si>
  <si>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</si>
  <si>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</si>
  <si>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</si>
  <si>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</si>
  <si>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</si>
  <si>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</si>
  <si>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</si>
  <si>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</si>
  <si>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</si>
  <si>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</si>
  <si>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</si>
  <si>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</si>
  <si>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</si>
  <si>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</si>
  <si>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</si>
  <si>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</si>
  <si>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</si>
  <si>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</si>
  <si>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</si>
  <si>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</si>
  <si>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</si>
  <si>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</si>
  <si>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</si>
  <si>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</si>
  <si>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</si>
  <si>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</si>
  <si>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</si>
  <si>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</si>
  <si>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</si>
  <si>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</si>
  <si>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</si>
  <si>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</si>
  <si>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</si>
  <si>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</si>
  <si>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</si>
  <si>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</si>
  <si>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</si>
  <si>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</si>
  <si>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</si>
  <si>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</si>
  <si>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</si>
  <si>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</si>
  <si>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</si>
  <si>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</si>
  <si>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</si>
  <si>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</si>
  <si>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</si>
  <si>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</si>
  <si>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</si>
  <si>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</si>
  <si>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</si>
  <si>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</si>
  <si>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</si>
  <si>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</si>
  <si>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</si>
  <si>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</si>
  <si>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</si>
  <si>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</si>
  <si>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</si>
  <si>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</si>
  <si>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</si>
  <si>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</si>
  <si>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</si>
  <si>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</si>
  <si>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</si>
  <si>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</si>
  <si>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</si>
  <si>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</si>
  <si>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</si>
  <si>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</si>
  <si>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</si>
  <si>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</si>
  <si>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</si>
  <si>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</si>
  <si>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</si>
  <si>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</si>
  <si>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</si>
  <si>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</si>
  <si>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</si>
  <si>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</si>
  <si>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</si>
  <si>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</si>
  <si>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</si>
  <si>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</si>
  <si>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</si>
  <si>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</si>
  <si>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</si>
  <si>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</si>
  <si>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</si>
  <si>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</si>
  <si>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</si>
  <si>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</si>
  <si>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</si>
  <si>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</si>
  <si>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</si>
  <si>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</si>
  <si>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</si>
  <si>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</si>
  <si>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</si>
  <si>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</si>
  <si>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</si>
  <si>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</si>
  <si>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</si>
  <si>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</si>
  <si>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</si>
  <si>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</si>
  <si>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</si>
  <si>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</si>
  <si>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</si>
  <si>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</si>
  <si>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</si>
  <si>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</si>
  <si>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</si>
  <si>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</si>
  <si>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</si>
  <si>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</si>
  <si>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</si>
  <si>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</si>
  <si>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</si>
  <si>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</si>
  <si>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</si>
  <si>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</si>
  <si>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</si>
  <si>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</si>
  <si>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</si>
  <si>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</si>
  <si>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</si>
  <si>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</si>
  <si>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</si>
  <si>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</si>
  <si>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</si>
  <si>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</si>
  <si>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</si>
  <si>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</si>
  <si>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</si>
  <si>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</si>
  <si>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</si>
  <si>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</si>
  <si>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</si>
  <si>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</si>
  <si>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</si>
  <si>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</si>
  <si>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</si>
  <si>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</si>
  <si>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</si>
  <si>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</si>
  <si>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</si>
  <si>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</si>
  <si>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</si>
  <si>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</si>
  <si>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</si>
  <si>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</si>
  <si>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</si>
  <si>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</si>
  <si>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</si>
  <si>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</si>
  <si>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</si>
  <si>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</si>
  <si>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</si>
  <si>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</si>
  <si>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</si>
  <si>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</si>
  <si>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</si>
  <si>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</si>
  <si>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</si>
  <si>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</si>
  <si>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</si>
  <si>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</si>
  <si>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</si>
  <si>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</si>
  <si>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</si>
  <si>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</si>
  <si>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</si>
  <si>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</si>
  <si>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</si>
  <si>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</si>
  <si>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</si>
  <si>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</si>
  <si>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</si>
  <si>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</si>
  <si>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</si>
  <si>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</si>
  <si>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</si>
  <si>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</si>
  <si>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</si>
  <si>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</si>
  <si>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</si>
  <si>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</si>
  <si>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</si>
  <si>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</si>
  <si>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</si>
  <si>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</si>
  <si>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</si>
  <si>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</si>
  <si>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</si>
  <si>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</si>
  <si>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</si>
  <si>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</si>
  <si>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</si>
  <si>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</si>
  <si>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</si>
  <si>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</si>
  <si>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</si>
  <si>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</si>
  <si>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</si>
  <si>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</si>
  <si>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</si>
  <si>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</si>
  <si>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</si>
  <si>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</si>
  <si>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</si>
  <si>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</si>
  <si>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</si>
  <si>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</si>
  <si>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</si>
  <si>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</si>
  <si>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</si>
  <si>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</si>
  <si>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</si>
  <si>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</si>
  <si>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</si>
  <si>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</si>
  <si>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</si>
  <si>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</si>
  <si>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</si>
  <si>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</si>
  <si>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</si>
  <si>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</si>
  <si>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</si>
  <si>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</si>
  <si>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</si>
  <si>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</si>
  <si>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</si>
  <si>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</si>
  <si>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</si>
  <si>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</si>
  <si>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</si>
  <si>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</si>
  <si>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</si>
  <si>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</si>
  <si>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</si>
  <si>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</si>
  <si>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</si>
  <si>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</si>
  <si>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</si>
  <si>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</si>
  <si>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</si>
  <si>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</si>
  <si>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</si>
  <si>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</si>
  <si>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</si>
  <si>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</si>
  <si>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</si>
  <si>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</si>
  <si>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</si>
  <si>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</si>
  <si>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</si>
  <si>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</si>
  <si>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</si>
  <si>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</si>
  <si>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</si>
  <si>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</si>
  <si>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</si>
  <si>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</si>
  <si>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</si>
  <si>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</si>
  <si>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</si>
  <si>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</si>
  <si>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</si>
  <si>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</si>
  <si>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</si>
  <si>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</si>
  <si>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</si>
  <si>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</si>
  <si>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</si>
  <si>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</si>
  <si>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</si>
  <si>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</si>
  <si>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</si>
  <si>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</si>
  <si>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</si>
  <si>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</si>
  <si>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</si>
  <si>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</si>
  <si>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</si>
  <si>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</si>
  <si>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</si>
  <si>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</si>
  <si>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</si>
  <si>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</si>
  <si>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</si>
  <si>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</si>
  <si>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</si>
  <si>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</si>
  <si>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</si>
  <si>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</si>
  <si>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</si>
  <si>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</si>
  <si>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</si>
  <si>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</si>
  <si>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</si>
  <si>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</si>
  <si>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</si>
  <si>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</si>
  <si>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</si>
  <si>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</si>
  <si>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</si>
  <si>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</si>
  <si>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</si>
  <si>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</si>
  <si>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</si>
  <si>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</si>
  <si>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</si>
  <si>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</si>
  <si>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</si>
  <si>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</si>
  <si>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</si>
  <si>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</si>
  <si>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</si>
  <si>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</si>
  <si>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</si>
  <si>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</si>
  <si>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</si>
  <si>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</si>
  <si>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</si>
  <si>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</si>
  <si>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</si>
  <si>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</si>
  <si>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</si>
  <si>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</si>
  <si>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</si>
  <si>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</si>
  <si>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</si>
  <si>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</si>
  <si>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</si>
  <si>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</si>
  <si>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</si>
  <si>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</si>
  <si>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</si>
  <si>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</si>
  <si>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</si>
  <si>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</si>
  <si>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</si>
  <si>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</si>
  <si>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</si>
  <si>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</si>
  <si>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</si>
  <si>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</si>
  <si>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</si>
  <si>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</si>
  <si>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</si>
  <si>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</si>
  <si>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</si>
  <si>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</si>
  <si>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</si>
  <si>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</si>
  <si>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</si>
  <si>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</si>
  <si>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</si>
  <si>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</si>
  <si>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</si>
  <si>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</si>
  <si>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</si>
  <si>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</si>
  <si>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</si>
  <si>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</si>
  <si>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</si>
  <si>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</si>
  <si>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</si>
  <si>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</si>
  <si>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</si>
  <si>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</si>
  <si>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</si>
  <si>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</si>
  <si>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</si>
  <si>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</si>
  <si>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</si>
  <si>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</si>
  <si>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</si>
  <si>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</si>
  <si>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</si>
  <si>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</si>
  <si>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</si>
  <si>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</si>
  <si>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</si>
  <si>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</si>
  <si>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</si>
  <si>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</si>
  <si>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</si>
  <si>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</si>
  <si>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</si>
  <si>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</si>
  <si>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</si>
  <si>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</si>
  <si>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</si>
  <si>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</si>
  <si>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</si>
  <si>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</si>
  <si>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</si>
  <si>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</si>
  <si>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</si>
  <si>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</si>
  <si>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</si>
  <si>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</si>
  <si>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</si>
  <si>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</si>
  <si>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</si>
  <si>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</si>
  <si>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</si>
  <si>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</si>
  <si>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</si>
  <si>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</si>
  <si>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</si>
  <si>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</si>
  <si>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</si>
  <si>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</si>
  <si>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</si>
  <si>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</si>
  <si>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</si>
  <si>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</si>
  <si>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</si>
  <si>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</si>
  <si>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</si>
  <si>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</si>
  <si>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</si>
  <si>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</si>
  <si>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</si>
  <si>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</si>
  <si>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</si>
  <si>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</si>
  <si>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</si>
  <si>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</si>
  <si>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</si>
  <si>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</si>
  <si>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</si>
  <si>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</si>
  <si>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</si>
  <si>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</si>
  <si>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</si>
  <si>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</si>
  <si>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</si>
  <si>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</si>
  <si>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</si>
  <si>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</si>
  <si>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</si>
  <si>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</si>
  <si>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</si>
  <si>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</si>
  <si>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</si>
  <si>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</si>
  <si>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</si>
  <si>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</si>
  <si>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</si>
  <si>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</si>
  <si>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</si>
  <si>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</si>
  <si>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</si>
  <si>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</si>
  <si>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</si>
  <si>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</si>
  <si>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</si>
  <si>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</si>
  <si>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</si>
  <si>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</si>
  <si>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</si>
  <si>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</si>
  <si>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</si>
  <si>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</si>
  <si>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</si>
  <si>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</si>
  <si>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</si>
  <si>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</si>
  <si>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</si>
  <si>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</si>
  <si>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</si>
  <si>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</si>
  <si>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</si>
  <si>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</si>
  <si>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</si>
  <si>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</si>
  <si>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</si>
  <si>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</si>
  <si>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</si>
  <si>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</si>
  <si>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</si>
  <si>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</si>
  <si>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</si>
  <si>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</si>
  <si>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</si>
  <si>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</si>
  <si>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</si>
  <si>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</si>
  <si>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</si>
  <si>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</si>
  <si>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</si>
  <si>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</si>
  <si>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</si>
  <si>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</si>
  <si>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</si>
  <si>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</si>
  <si>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</si>
  <si>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</si>
  <si>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</si>
  <si>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</si>
  <si>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</si>
  <si>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</si>
  <si>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</si>
  <si>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</si>
  <si>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</si>
  <si>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</si>
  <si>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</si>
  <si>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</si>
  <si>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</si>
  <si>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</si>
  <si>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</si>
  <si>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</si>
  <si>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</si>
  <si>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</si>
  <si>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</si>
  <si>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</si>
  <si>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</si>
  <si>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</si>
  <si>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</si>
  <si>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</si>
  <si>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</si>
  <si>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</si>
  <si>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</si>
  <si>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</si>
  <si>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</si>
  <si>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</si>
  <si>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</si>
  <si>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</si>
  <si>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</si>
  <si>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</si>
  <si>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</si>
  <si>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</si>
  <si>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</si>
  <si>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</si>
  <si>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</si>
  <si>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</si>
  <si>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</si>
  <si>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</si>
  <si>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</si>
  <si>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</si>
  <si>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</si>
  <si>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</si>
  <si>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</si>
  <si>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</si>
  <si>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</si>
  <si>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</si>
  <si>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</si>
  <si>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</si>
  <si>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</si>
  <si>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</si>
  <si>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</si>
  <si>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</si>
  <si>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</si>
  <si>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</si>
  <si>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</si>
  <si>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</si>
  <si>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</si>
  <si>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</si>
  <si>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</si>
  <si>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</si>
  <si>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</si>
  <si>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</si>
  <si>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</si>
  <si>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</si>
  <si>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</si>
  <si>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</si>
  <si>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</si>
  <si>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</si>
  <si>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</si>
  <si>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</si>
  <si>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</si>
  <si>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</si>
  <si>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</si>
  <si>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</si>
  <si>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</si>
  <si>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</si>
  <si>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</si>
  <si>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</si>
  <si>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</si>
  <si>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</si>
  <si>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</si>
  <si>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</si>
  <si>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</si>
  <si>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</si>
  <si>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</si>
  <si>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</si>
  <si>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</si>
  <si>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</si>
  <si>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</si>
  <si>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</si>
  <si>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</si>
  <si>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</si>
  <si>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</si>
  <si>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</si>
  <si>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</si>
  <si>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</si>
  <si>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</si>
  <si>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</si>
  <si>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</si>
  <si>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</si>
  <si>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</si>
  <si>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</si>
  <si>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</si>
  <si>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</si>
  <si>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</si>
  <si>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</si>
  <si>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</si>
  <si>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</si>
  <si>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</si>
  <si>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</si>
  <si>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</si>
  <si>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</si>
  <si>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</si>
  <si>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</si>
  <si>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</si>
  <si>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</si>
  <si>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</si>
  <si>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</si>
  <si>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</si>
  <si>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</si>
  <si>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</si>
  <si>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</si>
  <si>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</si>
  <si>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</si>
  <si>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</si>
  <si>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</si>
  <si>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</si>
  <si>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</si>
  <si>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</si>
  <si>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</si>
  <si>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</si>
  <si>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</si>
  <si>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</si>
  <si>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</si>
  <si>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</si>
  <si>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</si>
  <si>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</si>
  <si>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</si>
  <si>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</si>
  <si>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</si>
  <si>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</si>
  <si>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</si>
  <si>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</si>
  <si>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</si>
  <si>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</si>
  <si>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</si>
  <si>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</si>
  <si>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</si>
  <si>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</si>
  <si>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</si>
  <si>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</si>
  <si>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</si>
  <si>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</si>
  <si>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</si>
  <si>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</si>
  <si>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</si>
  <si>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</si>
  <si>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</si>
  <si>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</si>
  <si>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</si>
  <si>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</si>
  <si>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</si>
  <si>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</si>
  <si>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</si>
  <si>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</si>
  <si>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</si>
  <si>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</si>
  <si>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</si>
  <si>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</si>
  <si>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</si>
  <si>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</si>
  <si>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</si>
  <si>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</si>
  <si>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</si>
  <si>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</si>
  <si>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</si>
  <si>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</si>
  <si>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</si>
  <si>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</si>
  <si>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</si>
  <si>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</si>
  <si>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</si>
  <si>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</si>
  <si>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</si>
  <si>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</si>
  <si>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</si>
  <si>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</si>
  <si>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</si>
  <si>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</si>
  <si>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</si>
  <si>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</si>
  <si>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</si>
  <si>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</si>
  <si>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</si>
  <si>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</si>
  <si>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</si>
  <si>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</si>
  <si>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</si>
  <si>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</si>
  <si>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</si>
  <si>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</si>
  <si>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</si>
  <si>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</si>
  <si>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</si>
  <si>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</si>
  <si>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</si>
  <si>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</si>
  <si>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</si>
  <si>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</si>
  <si>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</si>
  <si>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</si>
  <si>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</si>
  <si>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</si>
  <si>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</si>
  <si>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</si>
  <si>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</si>
  <si>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</si>
  <si>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</si>
  <si>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</si>
  <si>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</si>
  <si>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</si>
  <si>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</si>
  <si>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</si>
  <si>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</si>
  <si>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</si>
  <si>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</si>
  <si>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</si>
  <si>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</si>
  <si>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</si>
  <si>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</si>
  <si>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</si>
  <si>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</si>
  <si>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</si>
  <si>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</si>
  <si>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</si>
  <si>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</si>
  <si>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</si>
  <si>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</si>
  <si>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</si>
  <si>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</si>
  <si>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</si>
  <si>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</si>
  <si>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</si>
  <si>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</si>
  <si>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</si>
  <si>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</si>
  <si>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</si>
  <si>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</si>
  <si>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</si>
  <si>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</si>
  <si>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</si>
  <si>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</si>
  <si>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</si>
  <si>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</si>
  <si>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</si>
  <si>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</si>
  <si>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</si>
  <si>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</si>
  <si>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</si>
  <si>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</si>
  <si>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</si>
  <si>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</si>
  <si>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</si>
  <si>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</si>
  <si>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</si>
  <si>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</si>
  <si>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</si>
  <si>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</si>
  <si>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</si>
  <si>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</si>
  <si>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</si>
  <si>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</si>
  <si>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</si>
  <si>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</si>
  <si>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</si>
  <si>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</si>
  <si>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</si>
  <si>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</si>
  <si>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</si>
  <si>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</si>
  <si>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</si>
  <si>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</si>
  <si>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</si>
  <si>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</si>
  <si>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</si>
  <si>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</si>
  <si>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</si>
  <si>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</si>
  <si>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</si>
  <si>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</si>
  <si>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</si>
  <si>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</si>
  <si>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</si>
  <si>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</si>
  <si>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</si>
  <si>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</si>
  <si>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</si>
  <si>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</si>
  <si>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</si>
  <si>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</si>
  <si>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</si>
  <si>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</si>
  <si>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</si>
  <si>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</si>
  <si>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</si>
  <si>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</si>
  <si>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</si>
  <si>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</si>
  <si>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</si>
  <si>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</si>
  <si>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</si>
  <si>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</si>
  <si>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</si>
  <si>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</si>
  <si>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</si>
  <si>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</si>
  <si>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</si>
  <si>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</si>
  <si>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</si>
  <si>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</si>
  <si>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</si>
  <si>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</si>
  <si>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</si>
  <si>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</si>
  <si>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</si>
  <si>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</si>
  <si>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</si>
  <si>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</si>
  <si>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</si>
  <si>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</si>
  <si>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</si>
  <si>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</si>
  <si>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</si>
  <si>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</si>
  <si>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</si>
  <si>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</si>
  <si>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</si>
  <si>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</si>
  <si>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</si>
  <si>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</si>
  <si>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</si>
  <si>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</si>
  <si>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</si>
  <si>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</si>
  <si>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</si>
  <si>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</si>
  <si>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</si>
  <si>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</si>
  <si>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</si>
  <si>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</si>
  <si>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</si>
  <si>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</si>
  <si>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</si>
  <si>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</si>
  <si>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</si>
  <si>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</si>
  <si>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</si>
  <si>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</si>
  <si>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</si>
  <si>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</si>
  <si>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</si>
  <si>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</si>
  <si>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</si>
  <si>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</si>
  <si>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</si>
  <si>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</si>
  <si>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</si>
  <si>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</si>
  <si>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</si>
  <si>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</si>
  <si>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</si>
  <si>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</si>
  <si>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</si>
  <si>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</si>
  <si>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</si>
  <si>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</si>
  <si>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</si>
  <si>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</si>
  <si>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</si>
  <si>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</si>
  <si>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</si>
  <si>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</si>
  <si>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</si>
  <si>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</si>
  <si>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</si>
  <si>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</si>
  <si>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</si>
  <si>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</si>
  <si>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</si>
  <si>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</si>
  <si>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</si>
  <si>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</si>
  <si>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</si>
  <si>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</si>
  <si>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</si>
  <si>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</si>
  <si>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</si>
  <si>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</si>
  <si>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</si>
  <si>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</si>
  <si>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</si>
  <si>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</si>
  <si>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</si>
  <si>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</si>
  <si>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</si>
  <si>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</si>
  <si>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</si>
  <si>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</si>
  <si>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</si>
  <si>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</si>
  <si>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</si>
  <si>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</si>
  <si>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</si>
  <si>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</si>
  <si>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</si>
  <si>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</si>
  <si>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</si>
  <si>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</si>
  <si>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</si>
  <si>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</si>
  <si>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</si>
  <si>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</si>
  <si>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</si>
  <si>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</si>
  <si>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</si>
  <si>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</si>
  <si>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</si>
  <si>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</si>
  <si>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</si>
  <si>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</si>
  <si>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</si>
  <si>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</si>
  <si>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</si>
  <si>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</si>
  <si>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</si>
  <si>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</si>
  <si>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</si>
  <si>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</si>
  <si>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</si>
  <si>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</si>
  <si>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</si>
  <si>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</si>
  <si>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</si>
  <si>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</si>
  <si>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</si>
  <si>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</si>
  <si>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</si>
  <si>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</si>
  <si>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</si>
  <si>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</si>
  <si>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</si>
  <si>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</si>
  <si>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</si>
  <si>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</si>
  <si>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</si>
  <si>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</si>
  <si>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</si>
  <si>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</si>
  <si>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</si>
  <si>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</si>
  <si>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</si>
  <si>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</si>
  <si>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</si>
  <si>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</si>
  <si>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</si>
  <si>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</si>
  <si>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</si>
  <si>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</si>
  <si>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</si>
  <si>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</si>
  <si>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</si>
  <si>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</si>
  <si>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</si>
  <si>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</si>
  <si>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</si>
  <si>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</si>
  <si>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</si>
  <si>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</si>
  <si>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</si>
  <si>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</si>
  <si>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</si>
  <si>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</si>
  <si>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</si>
  <si>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</si>
  <si>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</si>
  <si>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</si>
  <si>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</si>
  <si>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</si>
  <si>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</si>
  <si>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</si>
  <si>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</si>
  <si>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</si>
  <si>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</si>
  <si>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</si>
  <si>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</si>
  <si>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</si>
  <si>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</si>
  <si>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</si>
  <si>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</si>
  <si>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</si>
  <si>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</si>
  <si>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</si>
  <si>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</si>
  <si>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</si>
  <si>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</si>
  <si>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</si>
  <si>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</si>
  <si>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</si>
  <si>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</si>
  <si>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</si>
  <si>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</si>
  <si>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</si>
  <si>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</si>
  <si>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</si>
  <si>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</si>
  <si>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</si>
  <si>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</si>
  <si>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</si>
  <si>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</si>
  <si>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</si>
  <si>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</si>
  <si>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</si>
  <si>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</si>
  <si>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</si>
  <si>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</si>
  <si>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</si>
  <si>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</si>
  <si>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</si>
  <si>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</si>
  <si>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</si>
  <si>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</si>
  <si>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</si>
  <si>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</si>
  <si>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</si>
  <si>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</si>
  <si>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</si>
  <si>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</si>
  <si>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</si>
  <si>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</si>
  <si>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</si>
  <si>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</si>
  <si>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</si>
  <si>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</si>
  <si>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</si>
  <si>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</si>
  <si>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</si>
  <si>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</si>
  <si>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</si>
  <si>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</si>
  <si>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</si>
  <si>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</si>
  <si>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</si>
  <si>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</si>
  <si>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</si>
  <si>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</si>
  <si>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</si>
  <si>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</si>
  <si>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</si>
  <si>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</si>
  <si>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</si>
  <si>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</si>
  <si>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</si>
  <si>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</si>
  <si>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</si>
  <si>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</si>
  <si>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</si>
  <si>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</si>
  <si>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</si>
  <si>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</si>
  <si>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</si>
  <si>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</si>
  <si>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</si>
  <si>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</si>
  <si>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</si>
  <si>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</si>
  <si>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</si>
  <si>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</si>
  <si>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</si>
  <si>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</si>
  <si>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</si>
  <si>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</si>
  <si>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</si>
  <si>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</si>
  <si>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</si>
  <si>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</si>
  <si>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</si>
  <si>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</si>
  <si>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</si>
  <si>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</si>
  <si>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</si>
  <si>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</si>
  <si>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</si>
  <si>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</si>
  <si>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</si>
  <si>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</si>
  <si>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</si>
  <si>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</si>
  <si>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</si>
  <si>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</si>
  <si>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</si>
  <si>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</si>
  <si>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</si>
  <si>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</si>
  <si>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</si>
  <si>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</si>
  <si>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</si>
  <si>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</si>
  <si>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</si>
  <si>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</si>
  <si>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</si>
  <si>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</si>
  <si>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</si>
  <si>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</si>
  <si>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</si>
  <si>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</si>
  <si>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</si>
  <si>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</si>
  <si>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</si>
  <si>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</si>
  <si>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</si>
  <si>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</si>
  <si>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</si>
  <si>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</si>
  <si>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</si>
  <si>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</si>
  <si>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</si>
  <si>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</si>
  <si>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</si>
  <si>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</si>
  <si>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</si>
  <si>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</si>
  <si>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</si>
  <si>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</si>
  <si>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</si>
  <si>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</si>
  <si>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</si>
  <si>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</si>
  <si>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</si>
  <si>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</si>
  <si>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</si>
  <si>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</si>
  <si>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</si>
  <si>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</si>
  <si>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</si>
  <si>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</si>
  <si>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</si>
  <si>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</si>
  <si>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</si>
  <si>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</si>
  <si>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</si>
  <si>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</si>
  <si>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</si>
  <si>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</si>
  <si>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</si>
  <si>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</si>
  <si>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</si>
  <si>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</si>
  <si>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</si>
  <si>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</si>
  <si>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</si>
  <si>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</si>
  <si>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</si>
  <si>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</si>
  <si>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</si>
  <si>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</si>
  <si>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</si>
  <si>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</si>
  <si>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</si>
  <si>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</si>
  <si>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</si>
  <si>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</si>
  <si>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</si>
  <si>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</si>
  <si>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</si>
  <si>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</si>
  <si>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</si>
  <si>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</si>
  <si>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</si>
  <si>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</si>
  <si>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</si>
  <si>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</si>
  <si>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</si>
  <si>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</si>
  <si>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</si>
  <si>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</si>
  <si>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</si>
  <si>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</si>
  <si>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</si>
  <si>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</si>
  <si>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</si>
  <si>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</si>
  <si>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</si>
  <si>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</si>
  <si>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</si>
  <si>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</si>
  <si>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</si>
  <si>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</si>
  <si>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</si>
  <si>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</si>
  <si>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</si>
  <si>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</si>
  <si>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</si>
  <si>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</si>
  <si>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</si>
  <si>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</si>
  <si>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</si>
  <si>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</si>
  <si>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</si>
  <si>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</si>
  <si>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</si>
  <si>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</si>
  <si>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</si>
  <si>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</si>
  <si>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</si>
  <si>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</si>
  <si>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</si>
  <si>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</si>
  <si>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</si>
  <si>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</si>
  <si>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</si>
  <si>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</si>
  <si>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</si>
  <si>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</si>
  <si>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</si>
  <si>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</si>
  <si>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</si>
  <si>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</si>
  <si>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</si>
  <si>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</si>
  <si>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</si>
  <si>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</si>
  <si>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</si>
  <si>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</si>
  <si>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</si>
  <si>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</si>
  <si>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</si>
  <si>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</si>
  <si>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</si>
  <si>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</si>
  <si>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</si>
  <si>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</si>
  <si>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</si>
  <si>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</si>
  <si>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</si>
  <si>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</si>
  <si>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</si>
  <si>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</si>
  <si>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</si>
  <si>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</si>
  <si>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</si>
  <si>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</si>
  <si>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</si>
  <si>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</si>
  <si>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</si>
  <si>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</si>
  <si>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</si>
  <si>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</si>
  <si>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</si>
  <si>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</si>
  <si>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</si>
  <si>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</si>
  <si>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</si>
  <si>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</si>
  <si>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</si>
  <si>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</si>
  <si>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</si>
  <si>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</si>
  <si>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</si>
  <si>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</si>
  <si>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</si>
  <si>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</si>
  <si>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</si>
  <si>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</si>
  <si>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</si>
  <si>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</si>
  <si>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</si>
  <si>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</si>
  <si>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</si>
  <si>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</si>
  <si>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</si>
  <si>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</si>
  <si>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</si>
  <si>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</si>
  <si>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</si>
  <si>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</si>
  <si>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</si>
  <si>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</si>
  <si>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</si>
  <si>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</si>
  <si>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</si>
  <si>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</si>
  <si>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</si>
  <si>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</si>
  <si>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</si>
  <si>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</si>
  <si>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</si>
  <si>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</si>
  <si>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</si>
  <si>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</si>
  <si>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</si>
  <si>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</si>
  <si>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</si>
  <si>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</si>
  <si>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</si>
  <si>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</si>
  <si>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</si>
  <si>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</si>
  <si>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</si>
  <si>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</si>
  <si>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</si>
  <si>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</si>
  <si>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</si>
  <si>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</si>
  <si>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</si>
  <si>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</si>
  <si>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</si>
  <si>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</si>
  <si>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</si>
  <si>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</si>
  <si>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</si>
  <si>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</si>
  <si>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</si>
  <si>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</si>
  <si>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</si>
  <si>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</si>
  <si>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</si>
  <si>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</si>
  <si>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</si>
  <si>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</si>
  <si>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</si>
  <si>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</si>
  <si>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</si>
  <si>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</si>
  <si>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</si>
  <si>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</si>
  <si>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</si>
  <si>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</si>
  <si>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</si>
  <si>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</si>
  <si>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</si>
  <si>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</si>
  <si>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</si>
  <si>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</si>
  <si>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</si>
  <si>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</si>
  <si>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</si>
  <si>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</si>
  <si>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</si>
  <si>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</si>
  <si>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</si>
  <si>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</si>
  <si>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</si>
  <si>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</si>
  <si>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</si>
  <si>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</si>
  <si>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</si>
  <si>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</si>
  <si>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</si>
  <si>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</si>
  <si>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</si>
  <si>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</si>
  <si>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</si>
  <si>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</si>
  <si>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</si>
  <si>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</si>
  <si>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</si>
  <si>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</si>
  <si>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</si>
  <si>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</si>
  <si>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</si>
  <si>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</si>
  <si>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</si>
  <si>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</si>
  <si>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</si>
  <si>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</si>
  <si>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</si>
  <si>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</si>
  <si>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</si>
  <si>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</si>
  <si>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</si>
  <si>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</si>
  <si>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</si>
  <si>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</si>
  <si>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</si>
  <si>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</si>
  <si>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</si>
  <si>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</si>
  <si>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</si>
  <si>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</si>
  <si>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</si>
  <si>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</si>
  <si>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</si>
  <si>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</si>
  <si>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</si>
  <si>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</si>
  <si>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</si>
  <si>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</si>
  <si>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</si>
  <si>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</si>
  <si>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</si>
  <si>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</si>
  <si>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</si>
  <si>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</si>
  <si>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</si>
  <si>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</si>
  <si>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</si>
  <si>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</si>
  <si>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</si>
  <si>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</si>
  <si>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</si>
  <si>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</si>
  <si>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</si>
  <si>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</si>
  <si>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</si>
  <si>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</si>
  <si>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</si>
  <si>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</si>
  <si>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</si>
  <si>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</si>
  <si>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</si>
  <si>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</si>
  <si>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</si>
  <si>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</si>
  <si>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</si>
  <si>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</si>
  <si>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</si>
  <si>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</si>
  <si>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</si>
  <si>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</si>
  <si>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</si>
  <si>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</si>
  <si>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</si>
  <si>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</si>
  <si>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</si>
  <si>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</si>
  <si>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</si>
  <si>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</si>
  <si>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</si>
  <si>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</si>
  <si>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</si>
  <si>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</si>
  <si>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</si>
  <si>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</si>
  <si>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</si>
  <si>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</si>
  <si>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</si>
  <si>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</si>
  <si>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</si>
  <si>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</si>
  <si>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</si>
  <si>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</si>
  <si>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</si>
  <si>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</si>
  <si>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</si>
  <si>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</si>
  <si>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</si>
  <si>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</si>
  <si>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</si>
  <si>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</si>
  <si>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</si>
  <si>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</si>
  <si>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</si>
  <si>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</si>
  <si>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</si>
  <si>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</si>
  <si>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</si>
  <si>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</si>
  <si>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</si>
  <si>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</si>
  <si>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</si>
  <si>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</si>
  <si>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</si>
  <si>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</si>
  <si>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</si>
  <si>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</si>
  <si>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</si>
  <si>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</si>
  <si>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</si>
  <si>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</si>
  <si>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</si>
  <si>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</si>
  <si>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</si>
  <si>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</si>
  <si>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</si>
  <si>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</si>
  <si>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</si>
  <si>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</si>
  <si>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</si>
  <si>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</si>
  <si>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</si>
  <si>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</si>
  <si>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</si>
  <si>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</si>
  <si>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</si>
  <si>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</si>
  <si>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</si>
  <si>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</si>
  <si>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</si>
  <si>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</si>
  <si>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</si>
  <si>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</si>
  <si>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</si>
  <si>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</si>
  <si>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</si>
  <si>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</si>
  <si>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</si>
  <si>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</si>
  <si>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</si>
  <si>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</si>
  <si>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</si>
  <si>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</si>
  <si>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</si>
  <si>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</si>
  <si>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</si>
  <si>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</si>
  <si>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</si>
  <si>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</si>
  <si>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</si>
  <si>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</si>
  <si>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</si>
  <si>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</si>
  <si>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</si>
  <si>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</si>
  <si>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</si>
  <si>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</si>
  <si>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</si>
  <si>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</si>
  <si>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</si>
  <si>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</si>
  <si>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</si>
  <si>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</si>
  <si>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</si>
  <si>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</si>
  <si>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</si>
  <si>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</si>
  <si>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</si>
  <si>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</si>
  <si>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</si>
  <si>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</si>
  <si>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</si>
  <si>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</si>
  <si>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</si>
  <si>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</si>
  <si>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</si>
  <si>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</si>
  <si>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</si>
  <si>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</si>
  <si>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</si>
  <si>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</si>
  <si>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</si>
  <si>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</si>
  <si>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</si>
  <si>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</si>
  <si>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</si>
  <si>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</si>
  <si>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</si>
  <si>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</si>
  <si>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</si>
  <si>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</si>
  <si>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</si>
  <si>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</si>
  <si>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</si>
  <si>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</si>
  <si>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</si>
  <si>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</si>
  <si>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</si>
  <si>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</si>
  <si>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</si>
  <si>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</si>
  <si>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</si>
  <si>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</si>
  <si>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</si>
  <si>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</si>
  <si>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</si>
  <si>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</si>
  <si>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</si>
  <si>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</si>
  <si>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</si>
  <si>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</si>
  <si>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</si>
  <si>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</si>
  <si>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</si>
  <si>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</si>
  <si>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</si>
  <si>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</si>
  <si>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</si>
  <si>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</si>
  <si>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</si>
  <si>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</si>
  <si>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</si>
  <si>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</si>
  <si>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</si>
  <si>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</si>
  <si>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</si>
  <si>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</si>
  <si>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</si>
  <si>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</si>
  <si>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</si>
  <si>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</si>
  <si>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</si>
  <si>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</si>
  <si>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</si>
  <si>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</si>
  <si>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</si>
  <si>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</si>
  <si>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</si>
  <si>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</si>
  <si>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</si>
  <si>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</si>
  <si>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</si>
  <si>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</si>
  <si>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</si>
  <si>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</si>
  <si>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</si>
  <si>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</si>
  <si>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</si>
  <si>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</si>
  <si>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</si>
  <si>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</si>
  <si>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</si>
  <si>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</si>
  <si>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</si>
  <si>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</si>
  <si>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</si>
  <si>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</si>
  <si>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</si>
  <si>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</si>
  <si>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</si>
  <si>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</si>
  <si>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</si>
  <si>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</si>
  <si>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</si>
  <si>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</si>
  <si>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</si>
  <si>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</si>
  <si>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</si>
  <si>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</si>
  <si>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</si>
  <si>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</si>
  <si>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</si>
  <si>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</si>
  <si>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</si>
  <si>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</si>
  <si>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</si>
  <si>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</si>
  <si>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</si>
  <si>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</si>
  <si>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</si>
  <si>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</si>
  <si>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</si>
  <si>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</si>
  <si>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</si>
  <si>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</si>
  <si>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</si>
  <si>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</si>
  <si>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</si>
  <si>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</si>
  <si>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</si>
  <si>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</si>
  <si>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</si>
  <si>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</si>
  <si>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</si>
  <si>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</si>
  <si>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</si>
  <si>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</si>
  <si>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</si>
  <si>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</si>
  <si>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</si>
  <si>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</si>
  <si>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</si>
  <si>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</si>
  <si>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</si>
  <si>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</si>
  <si>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</si>
  <si>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</si>
  <si>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</si>
  <si>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</si>
  <si>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</si>
  <si>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</si>
  <si>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</si>
  <si>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</si>
  <si>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</si>
  <si>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</si>
  <si>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</si>
  <si>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</si>
  <si>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</si>
  <si>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</si>
  <si>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</si>
  <si>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</si>
  <si>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</si>
  <si>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</si>
  <si>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</si>
  <si>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</si>
  <si>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</si>
  <si>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</si>
  <si>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</si>
  <si>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</si>
  <si>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</si>
  <si>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</si>
  <si>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</si>
  <si>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</si>
  <si>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</si>
  <si>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</si>
  <si>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</si>
  <si>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</si>
  <si>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</si>
  <si>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</si>
  <si>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</si>
  <si>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</si>
  <si>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</si>
  <si>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</si>
  <si>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</si>
  <si>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</si>
  <si>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</si>
  <si>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</si>
  <si>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</si>
  <si>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</si>
  <si>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</si>
  <si>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</si>
  <si>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</si>
  <si>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</si>
  <si>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</si>
  <si>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</si>
  <si>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</si>
  <si>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</si>
  <si>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</si>
  <si>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</si>
  <si>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</si>
  <si>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</si>
  <si>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</si>
  <si>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</si>
  <si>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</si>
  <si>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</si>
  <si>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</si>
  <si>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</si>
  <si>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</si>
  <si>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</si>
  <si>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</si>
  <si>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</si>
  <si>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</si>
  <si>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</si>
  <si>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</si>
  <si>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</si>
  <si>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</si>
  <si>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</si>
  <si>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</si>
  <si>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</si>
  <si>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</si>
  <si>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</si>
  <si>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</si>
  <si>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</si>
  <si>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</si>
  <si>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</si>
  <si>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</si>
  <si>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</si>
  <si>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</si>
  <si>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</si>
  <si>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</si>
  <si>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</si>
  <si>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</si>
  <si>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</si>
  <si>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</si>
  <si>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</si>
  <si>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</si>
  <si>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</si>
  <si>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</si>
  <si>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</si>
  <si>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</si>
  <si>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</si>
  <si>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</si>
  <si>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</si>
  <si>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</si>
  <si>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</si>
  <si>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</si>
  <si>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</si>
  <si>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</si>
  <si>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</si>
  <si>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</si>
  <si>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</si>
  <si>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</si>
  <si>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</si>
  <si>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</si>
  <si>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</si>
  <si>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</si>
  <si>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</si>
  <si>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</si>
  <si>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</si>
  <si>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</si>
  <si>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</si>
  <si>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</si>
  <si>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</si>
  <si>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</si>
  <si>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</si>
  <si>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</si>
  <si>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</si>
  <si>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</si>
  <si>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</si>
  <si>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</si>
  <si>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</si>
  <si>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</si>
  <si>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</si>
  <si>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</si>
  <si>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</si>
  <si>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</si>
  <si>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</si>
  <si>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</si>
  <si>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</si>
  <si>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</si>
  <si>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</si>
  <si>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</si>
  <si>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</si>
  <si>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</si>
  <si>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</si>
  <si>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</si>
  <si>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</si>
  <si>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</si>
  <si>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</si>
  <si>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</si>
  <si>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</si>
  <si>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</si>
  <si>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</si>
  <si>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</si>
  <si>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</si>
  <si>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</si>
  <si>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</si>
  <si>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</si>
  <si>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</si>
  <si>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</si>
  <si>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</si>
  <si>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</si>
  <si>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</si>
  <si>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</si>
  <si>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</si>
  <si>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</si>
  <si>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</si>
  <si>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</si>
  <si>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</si>
  <si>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</si>
  <si>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</si>
  <si>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</si>
  <si>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</si>
  <si>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</si>
  <si>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</si>
  <si>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</si>
  <si>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</si>
  <si>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</si>
  <si>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</si>
  <si>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</si>
  <si>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</si>
  <si>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</si>
  <si>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</si>
  <si>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</si>
  <si>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</si>
  <si>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</si>
  <si>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</si>
  <si>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</si>
  <si>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</si>
  <si>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</si>
  <si>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</si>
  <si>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</si>
  <si>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</si>
  <si>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</si>
  <si>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</si>
  <si>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</si>
  <si>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</si>
  <si>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</si>
  <si>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</si>
  <si>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</si>
  <si>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</si>
  <si>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</si>
  <si>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</si>
  <si>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</si>
  <si>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</si>
  <si>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</si>
  <si>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</si>
  <si>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</si>
  <si>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</si>
  <si>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</si>
  <si>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</si>
  <si>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</si>
  <si>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</si>
  <si>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</si>
  <si>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</si>
  <si>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</si>
  <si>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</si>
  <si>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</si>
  <si>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</si>
  <si>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</si>
  <si>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</si>
  <si>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</si>
  <si>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</si>
  <si>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</si>
  <si>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</si>
  <si>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</si>
  <si>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</si>
  <si>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</si>
  <si>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</si>
  <si>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</si>
  <si>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</si>
  <si>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</si>
  <si>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</si>
  <si>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</si>
  <si>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</si>
  <si>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</si>
  <si>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</si>
  <si>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</si>
  <si>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</si>
  <si>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</si>
  <si>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</si>
  <si>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</si>
  <si>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</si>
  <si>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</si>
  <si>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</si>
  <si>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</si>
  <si>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</si>
  <si>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</si>
  <si>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</si>
  <si>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</si>
  <si>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</si>
  <si>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</si>
  <si>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</si>
  <si>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</si>
  <si>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</si>
  <si>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</si>
  <si>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</si>
  <si>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</si>
  <si>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</si>
  <si>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</si>
  <si>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</si>
  <si>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</si>
  <si>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</si>
  <si>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</si>
  <si>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</si>
  <si>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</si>
  <si>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</si>
  <si>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</si>
  <si>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</si>
  <si>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</si>
  <si>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</si>
  <si>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</si>
  <si>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</si>
  <si>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</si>
  <si>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</si>
  <si>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</si>
  <si>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</si>
  <si>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</si>
  <si>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</si>
  <si>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</si>
  <si>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</si>
  <si>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</si>
  <si>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</si>
  <si>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</si>
  <si>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</si>
  <si>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</si>
  <si>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</si>
  <si>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</si>
  <si>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</si>
  <si>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</si>
  <si>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</si>
  <si>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</si>
  <si>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</si>
  <si>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</si>
  <si>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</si>
  <si>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</si>
  <si>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</si>
  <si>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</si>
  <si>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</si>
  <si>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</si>
  <si>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</si>
  <si>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</si>
  <si>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</si>
  <si>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</si>
  <si>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</si>
  <si>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</si>
  <si>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</si>
  <si>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</si>
  <si>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</si>
  <si>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</si>
  <si>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</si>
  <si>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</si>
  <si>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</si>
  <si>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</si>
  <si>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</si>
  <si>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</si>
  <si>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</si>
  <si>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</si>
  <si>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</si>
  <si>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</si>
  <si>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</si>
  <si>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</si>
  <si>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</si>
  <si>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</si>
  <si>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</si>
  <si>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</si>
  <si>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</si>
  <si>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</si>
  <si>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</si>
  <si>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</si>
  <si>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</si>
  <si>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</si>
  <si>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</si>
  <si>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</si>
  <si>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</si>
  <si>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</si>
  <si>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</si>
  <si>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</si>
  <si>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</si>
  <si>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</si>
  <si>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</si>
  <si>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</si>
  <si>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</si>
  <si>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</si>
  <si>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</si>
  <si>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</si>
  <si>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</si>
  <si>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</si>
  <si>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</si>
  <si>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</si>
  <si>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</si>
  <si>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</si>
  <si>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</si>
  <si>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</si>
  <si>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</si>
  <si>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</si>
  <si>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</si>
  <si>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</si>
  <si>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</si>
  <si>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</si>
  <si>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</si>
  <si>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</si>
  <si>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</si>
  <si>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</si>
  <si>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</si>
  <si>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</si>
  <si>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</si>
  <si>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</si>
  <si>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</si>
  <si>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</si>
  <si>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</si>
  <si>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</si>
  <si>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</si>
  <si>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</si>
  <si>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</si>
  <si>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</si>
  <si>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</si>
  <si>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</si>
  <si>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</si>
  <si>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</si>
  <si>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</si>
  <si>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</si>
  <si>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</si>
  <si>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</si>
  <si>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</si>
  <si>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</si>
  <si>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</si>
  <si>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</si>
  <si>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</si>
  <si>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</si>
  <si>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</si>
  <si>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</si>
  <si>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</si>
  <si>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</si>
  <si>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</si>
  <si>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</si>
  <si>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</si>
  <si>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</si>
  <si>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</si>
  <si>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</si>
  <si>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</si>
  <si>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</si>
  <si>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</si>
  <si>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</si>
  <si>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</si>
  <si>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</si>
  <si>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</si>
  <si>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</si>
  <si>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</si>
  <si>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</si>
  <si>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</si>
  <si>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</si>
  <si>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</si>
  <si>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</si>
  <si>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</si>
  <si>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</si>
  <si>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</si>
  <si>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</si>
  <si>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</si>
  <si>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</si>
  <si>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</si>
  <si>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</si>
  <si>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</si>
  <si>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</si>
  <si>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</si>
  <si>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</si>
  <si>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</si>
  <si>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</si>
  <si>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</si>
  <si>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</si>
  <si>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</si>
  <si>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</si>
  <si>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</si>
  <si>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</si>
  <si>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</si>
  <si>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</si>
  <si>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</si>
  <si>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</si>
  <si>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</si>
  <si>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</si>
  <si>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</si>
  <si>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</si>
  <si>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</si>
  <si>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</si>
  <si>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</si>
  <si>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</si>
  <si>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</si>
  <si>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</si>
  <si>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</si>
  <si>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</si>
  <si>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</si>
  <si>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</si>
  <si>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</si>
  <si>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</si>
  <si>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</si>
  <si>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</si>
  <si>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</si>
  <si>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</si>
  <si>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</si>
  <si>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</si>
  <si>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</si>
  <si>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</si>
  <si>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</si>
  <si>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</si>
  <si>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</si>
  <si>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</si>
  <si>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</si>
  <si>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</si>
  <si>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</si>
  <si>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</si>
  <si>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</si>
  <si>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</si>
  <si>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</si>
  <si>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</si>
  <si>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</si>
  <si>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</si>
  <si>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</si>
  <si>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</si>
  <si>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</si>
  <si>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</si>
  <si>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</si>
  <si>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</si>
  <si>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</si>
  <si>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</si>
  <si>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</si>
  <si>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</si>
  <si>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</si>
  <si>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</si>
  <si>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</si>
  <si>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</si>
  <si>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</si>
  <si>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</si>
  <si>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</si>
  <si>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</si>
  <si>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</si>
  <si>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</si>
  <si>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</si>
  <si>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</si>
  <si>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</si>
  <si>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</si>
  <si>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</si>
  <si>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</si>
  <si>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</si>
  <si>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</si>
  <si>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</si>
  <si>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</si>
  <si>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</si>
  <si>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</si>
  <si>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</si>
  <si>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</si>
  <si>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</si>
  <si>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</si>
  <si>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</si>
  <si>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</si>
  <si>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</si>
  <si>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</si>
  <si>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</si>
  <si>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</si>
  <si>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</si>
  <si>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</si>
  <si>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</si>
  <si>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</si>
  <si>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</si>
  <si>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</si>
  <si>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</si>
  <si>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</si>
  <si>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</si>
  <si>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</si>
  <si>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</si>
  <si>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</si>
  <si>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</si>
  <si>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</si>
  <si>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</si>
  <si>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</si>
  <si>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</si>
  <si>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</si>
  <si>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</si>
  <si>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</si>
  <si>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</si>
  <si>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</si>
  <si>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</si>
  <si>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</si>
  <si>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</si>
  <si>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</si>
  <si>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</si>
  <si>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</si>
  <si>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</si>
  <si>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</si>
  <si>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</si>
  <si>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</si>
  <si>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</si>
  <si>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</si>
  <si>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</si>
  <si>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</si>
  <si>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</si>
  <si>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</si>
  <si>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</si>
  <si>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</si>
  <si>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</si>
  <si>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</si>
  <si>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</si>
  <si>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</si>
  <si>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</si>
  <si>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</si>
  <si>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</si>
  <si>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</si>
  <si>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</si>
  <si>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</si>
  <si>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</si>
  <si>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</si>
  <si>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</si>
  <si>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</si>
  <si>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</si>
  <si>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</si>
  <si>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</si>
  <si>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</si>
  <si>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</si>
  <si>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</si>
  <si>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</si>
  <si>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</si>
  <si>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</si>
  <si>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</si>
  <si>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</si>
  <si>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</si>
  <si>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</si>
  <si>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</si>
  <si>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</si>
  <si>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</si>
  <si>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</si>
  <si>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</si>
  <si>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</si>
  <si>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</si>
  <si>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</si>
  <si>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</si>
  <si>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</si>
  <si>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</si>
  <si>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</si>
  <si>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</si>
  <si>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</si>
  <si>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</si>
  <si>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</si>
  <si>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</si>
  <si>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</si>
  <si>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</si>
  <si>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</si>
  <si>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</si>
  <si>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</si>
  <si>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</si>
  <si>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</si>
  <si>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</si>
  <si>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</si>
  <si>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</si>
  <si>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</si>
  <si>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</si>
  <si>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</si>
  <si>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</si>
  <si>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</si>
  <si>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</si>
  <si>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</si>
  <si>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</si>
  <si>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</si>
  <si>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</si>
  <si>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</si>
  <si>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</si>
  <si>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</si>
  <si>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</si>
  <si>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</si>
  <si>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</si>
  <si>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</si>
  <si>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</si>
  <si>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</si>
  <si>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</si>
  <si>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</si>
  <si>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</si>
  <si>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</si>
  <si>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</si>
  <si>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</si>
  <si>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</si>
  <si>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</si>
  <si>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</si>
  <si>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</si>
  <si>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</si>
  <si>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</si>
  <si>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</si>
  <si>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</si>
  <si>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</si>
  <si>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</si>
  <si>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</si>
  <si>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</si>
  <si>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</si>
  <si>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</si>
  <si>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</si>
  <si>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</si>
  <si>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</si>
  <si>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</si>
  <si>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</si>
  <si>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</si>
  <si>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</si>
  <si>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</si>
  <si>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</si>
  <si>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</si>
  <si>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</si>
  <si>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</si>
  <si>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</si>
  <si>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</si>
  <si>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</si>
  <si>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</si>
  <si>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</si>
  <si>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</si>
  <si>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</si>
  <si>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</si>
  <si>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</si>
  <si>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</si>
  <si>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</si>
  <si>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</si>
  <si>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</si>
  <si>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</si>
  <si>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</si>
  <si>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</si>
  <si>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</si>
  <si>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</si>
  <si>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</si>
  <si>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</si>
  <si>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</si>
  <si>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</si>
  <si>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</si>
  <si>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</si>
  <si>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</si>
  <si>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</si>
  <si>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</si>
  <si>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</si>
  <si>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</si>
  <si>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</si>
  <si>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</si>
  <si>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</si>
  <si>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</si>
  <si>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</si>
  <si>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</si>
  <si>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</si>
  <si>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</si>
  <si>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</si>
  <si>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</si>
  <si>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</si>
  <si>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</si>
  <si>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</si>
  <si>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</si>
  <si>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</si>
  <si>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</si>
  <si>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</si>
  <si>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</si>
  <si>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</si>
  <si>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</si>
  <si>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</si>
  <si>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</si>
  <si>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</si>
  <si>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</si>
  <si>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</si>
  <si>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</si>
  <si>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</si>
  <si>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</si>
  <si>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</si>
  <si>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</si>
  <si>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</si>
  <si>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</si>
  <si>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</si>
  <si>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</si>
  <si>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</si>
  <si>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</si>
  <si>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</si>
  <si>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</si>
  <si>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</si>
  <si>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</si>
  <si>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</si>
  <si>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</si>
  <si>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</si>
  <si>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</si>
  <si>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</si>
  <si>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</si>
  <si>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</si>
  <si>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</si>
  <si>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</si>
  <si>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</si>
  <si>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</si>
  <si>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</si>
  <si>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</si>
  <si>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</si>
  <si>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</si>
  <si>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</si>
  <si>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</si>
  <si>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</si>
  <si>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</si>
  <si>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</si>
  <si>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</si>
  <si>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</si>
  <si>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</si>
  <si>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</si>
  <si>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</si>
  <si>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</si>
  <si>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</si>
  <si>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</si>
  <si>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</si>
  <si>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</si>
  <si>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</si>
  <si>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</si>
  <si>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</si>
  <si>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</si>
  <si>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</si>
  <si>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</si>
  <si>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</si>
  <si>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</si>
  <si>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</si>
  <si>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</si>
  <si>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</si>
  <si>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</si>
  <si>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</si>
  <si>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</si>
  <si>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</si>
  <si>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</si>
  <si>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</si>
  <si>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</si>
  <si>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</si>
  <si>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</si>
  <si>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</si>
  <si>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</si>
  <si>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</si>
  <si>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</si>
  <si>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</si>
  <si>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</si>
  <si>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</si>
  <si>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</si>
  <si>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</si>
  <si>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</si>
  <si>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</si>
  <si>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</si>
  <si>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</si>
  <si>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</si>
  <si>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</si>
  <si>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</si>
  <si>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</si>
  <si>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</si>
  <si>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</si>
  <si>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</si>
  <si>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</si>
  <si>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</si>
  <si>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</si>
  <si>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</si>
  <si>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</si>
  <si>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</si>
  <si>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</si>
  <si>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</si>
  <si>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</si>
  <si>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</si>
  <si>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</si>
  <si>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</si>
  <si>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</si>
  <si>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</si>
  <si>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</si>
  <si>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</si>
  <si>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</si>
  <si>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</si>
  <si>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</si>
  <si>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</si>
  <si>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</si>
  <si>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</si>
  <si>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</si>
  <si>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</si>
  <si>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</si>
  <si>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</si>
  <si>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</si>
  <si>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</si>
  <si>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</si>
  <si>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</si>
  <si>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</si>
  <si>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</si>
  <si>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</si>
  <si>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</si>
  <si>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</si>
  <si>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</si>
  <si>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</si>
  <si>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</si>
  <si>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</si>
  <si>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</si>
  <si>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</si>
  <si>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</si>
  <si>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</si>
  <si>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</si>
  <si>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</si>
  <si>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</si>
  <si>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</si>
  <si>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</si>
  <si>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</si>
  <si>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</si>
  <si>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</si>
  <si>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</si>
  <si>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</si>
  <si>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</si>
  <si>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</si>
  <si>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</si>
  <si>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</si>
  <si>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</si>
  <si>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</si>
  <si>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</si>
  <si>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</si>
  <si>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</si>
  <si>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</si>
  <si>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</si>
  <si>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</si>
  <si>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</si>
  <si>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</si>
  <si>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</si>
  <si>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</si>
  <si>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</si>
  <si>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</si>
  <si>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</si>
  <si>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</si>
  <si>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</si>
  <si>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</si>
  <si>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</si>
  <si>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</si>
  <si>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</si>
  <si>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</si>
  <si>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</si>
  <si>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</si>
  <si>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</si>
  <si>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</si>
  <si>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</si>
  <si>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</si>
  <si>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</si>
  <si>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</si>
  <si>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</si>
  <si>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</si>
  <si>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</si>
  <si>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</si>
  <si>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</si>
  <si>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</si>
  <si>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</si>
  <si>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</si>
  <si>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</si>
  <si>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</si>
  <si>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</si>
  <si>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</si>
  <si>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</si>
  <si>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</si>
  <si>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</si>
  <si>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</si>
  <si>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</si>
  <si>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</si>
  <si>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</si>
  <si>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</si>
  <si>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</si>
  <si>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</si>
  <si>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</si>
  <si>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</si>
  <si>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</si>
  <si>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</si>
  <si>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</si>
  <si>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</si>
  <si>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</si>
  <si>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</si>
  <si>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</si>
  <si>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</si>
  <si>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</si>
  <si>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</si>
  <si>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</si>
  <si>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</si>
  <si>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</si>
  <si>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</si>
  <si>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</si>
  <si>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</si>
  <si>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</si>
  <si>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</si>
  <si>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</si>
  <si>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</si>
  <si>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</si>
  <si>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</si>
  <si>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</si>
  <si>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</si>
  <si>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</si>
  <si>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</si>
  <si>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</si>
  <si>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</si>
  <si>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</si>
  <si>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</si>
  <si>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</si>
  <si>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</si>
  <si>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</si>
  <si>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</si>
  <si>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</si>
  <si>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</si>
  <si>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</si>
  <si>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</si>
  <si>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</si>
  <si>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</si>
  <si>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</si>
  <si>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</si>
  <si>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</si>
  <si>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</si>
  <si>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</si>
  <si>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</si>
  <si>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</si>
  <si>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</si>
  <si>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</si>
  <si>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</si>
  <si>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</si>
  <si>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</si>
  <si>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</si>
  <si>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</si>
  <si>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</si>
  <si>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</si>
  <si>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</si>
  <si>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</si>
  <si>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</si>
  <si>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</si>
  <si>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</si>
  <si>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</si>
  <si>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</si>
  <si>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</si>
  <si>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</si>
  <si>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</si>
  <si>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</si>
  <si>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</si>
  <si>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</si>
  <si>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</si>
  <si>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</si>
  <si>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</si>
  <si>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</si>
  <si>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</si>
  <si>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</si>
  <si>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</si>
  <si>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</si>
  <si>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</si>
  <si>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</si>
  <si>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</si>
  <si>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</si>
  <si>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</si>
  <si>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</si>
  <si>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</si>
  <si>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</si>
  <si>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</si>
  <si>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</si>
  <si>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</si>
  <si>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</si>
  <si>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</si>
  <si>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</si>
  <si>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</si>
  <si>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</si>
  <si>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</si>
  <si>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</si>
  <si>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</si>
  <si>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</si>
  <si>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</si>
  <si>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</si>
  <si>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</si>
  <si>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</si>
  <si>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</si>
  <si>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</si>
  <si>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</si>
  <si>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</si>
  <si>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</si>
  <si>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</si>
  <si>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</si>
  <si>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</si>
  <si>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</si>
  <si>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</si>
  <si>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</si>
  <si>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</si>
  <si>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</si>
  <si>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</si>
  <si>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</si>
  <si>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</si>
  <si>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</si>
  <si>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</si>
  <si>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</si>
  <si>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</si>
  <si>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</si>
  <si>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</si>
  <si>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</si>
  <si>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</si>
  <si>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</si>
  <si>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</si>
  <si>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</si>
  <si>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</si>
  <si>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</si>
  <si>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</si>
  <si>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</si>
  <si>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</si>
  <si>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</si>
  <si>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</si>
  <si>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</si>
  <si>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</si>
  <si>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</si>
  <si>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</si>
  <si>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</si>
  <si>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</si>
  <si>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</si>
  <si>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</si>
  <si>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</si>
  <si>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</si>
  <si>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</si>
  <si>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</si>
  <si>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</si>
  <si>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</si>
  <si>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</si>
  <si>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</si>
  <si>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</si>
  <si>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</si>
  <si>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</si>
  <si>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</si>
  <si>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</si>
  <si>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</si>
  <si>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</si>
  <si>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</si>
  <si>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</si>
  <si>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</si>
  <si>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</si>
  <si>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</si>
  <si>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</si>
  <si>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</si>
  <si>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</si>
  <si>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</si>
  <si>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</si>
  <si>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</si>
  <si>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</si>
  <si>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</si>
  <si>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</si>
  <si>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</si>
  <si>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</si>
  <si>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</si>
  <si>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</si>
  <si>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</si>
  <si>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</si>
  <si>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</si>
  <si>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</si>
  <si>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</si>
  <si>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</si>
  <si>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</si>
  <si>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</si>
  <si>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</si>
  <si>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</si>
  <si>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</si>
  <si>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</si>
  <si>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</si>
  <si>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</si>
  <si>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</si>
  <si>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</si>
  <si>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</si>
  <si>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</si>
  <si>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</si>
  <si>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</si>
  <si>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</si>
  <si>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</si>
  <si>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</si>
  <si>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</si>
  <si>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</si>
  <si>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</si>
  <si>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</si>
  <si>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</si>
  <si>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</si>
  <si>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</si>
  <si>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</si>
  <si>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</si>
  <si>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</si>
  <si>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</si>
  <si>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</si>
  <si>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</si>
  <si>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</si>
  <si>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</si>
  <si>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</si>
  <si>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</si>
  <si>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</si>
  <si>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</si>
  <si>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</si>
  <si>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</si>
  <si>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</si>
  <si>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</si>
  <si>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</si>
  <si>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</si>
  <si>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</si>
  <si>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</si>
  <si>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</si>
  <si>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</si>
  <si>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</si>
  <si>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</si>
  <si>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</si>
  <si>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</si>
  <si>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</si>
  <si>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</si>
  <si>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</si>
  <si>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</si>
  <si>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</si>
  <si>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</si>
  <si>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</si>
  <si>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</si>
  <si>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</si>
  <si>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</si>
  <si>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</si>
  <si>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</si>
  <si>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</si>
  <si>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</si>
  <si>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</si>
  <si>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</si>
  <si>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</si>
  <si>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</si>
  <si>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</si>
  <si>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</si>
  <si>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</si>
  <si>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</si>
  <si>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</si>
  <si>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</si>
  <si>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</si>
  <si>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</si>
  <si>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</si>
  <si>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</si>
  <si>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</si>
  <si>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</si>
  <si>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</si>
  <si>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</si>
  <si>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</si>
  <si>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</si>
  <si>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</si>
  <si>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</si>
  <si>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</si>
  <si>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</si>
  <si>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</si>
  <si>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</si>
  <si>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</si>
  <si>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</si>
  <si>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</si>
  <si>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</si>
  <si>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</si>
  <si>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</si>
  <si>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</si>
  <si>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</si>
  <si>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</si>
  <si>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</si>
  <si>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</si>
  <si>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</si>
  <si>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</si>
  <si>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</si>
  <si>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</si>
  <si>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</si>
  <si>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</si>
  <si>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</si>
  <si>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</si>
  <si>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</si>
  <si>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</si>
  <si>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</si>
  <si>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</si>
  <si>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</si>
  <si>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</si>
  <si>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</si>
  <si>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</si>
  <si>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</si>
  <si>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</si>
  <si>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</si>
  <si>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</si>
  <si>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</si>
  <si>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</si>
  <si>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</si>
  <si>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</si>
  <si>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</si>
  <si>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</si>
  <si>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</si>
  <si>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</si>
  <si>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</si>
  <si>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</si>
  <si>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</si>
  <si>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</si>
  <si>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</si>
  <si>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</si>
  <si>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</si>
  <si>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</si>
  <si>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</si>
  <si>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</si>
  <si>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</si>
  <si>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</si>
  <si>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</si>
  <si>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</si>
  <si>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</si>
  <si>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</si>
  <si>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</si>
  <si>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</si>
  <si>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</si>
  <si>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</si>
  <si>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</si>
  <si>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</si>
  <si>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</si>
  <si>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</si>
  <si>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</si>
  <si>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</si>
  <si>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</si>
  <si>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</si>
  <si>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</si>
  <si>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</si>
  <si>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</si>
  <si>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</si>
  <si>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</si>
  <si>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</si>
  <si>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</si>
  <si>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</si>
  <si>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</si>
  <si>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</si>
  <si>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</si>
  <si>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</si>
  <si>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</si>
  <si>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</si>
  <si>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</si>
  <si>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</si>
  <si>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</si>
  <si>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</si>
  <si>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</si>
  <si>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</si>
  <si>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</si>
  <si>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</si>
  <si>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</si>
  <si>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</si>
  <si>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</si>
  <si>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</si>
  <si>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</si>
  <si>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</si>
  <si>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</si>
  <si>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</si>
  <si>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</si>
  <si>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</si>
  <si>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</si>
  <si>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</si>
  <si>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</si>
  <si>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</si>
  <si>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</si>
  <si>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</si>
  <si>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</si>
  <si>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</si>
  <si>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</si>
  <si>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</si>
  <si>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</si>
  <si>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</si>
  <si>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</si>
  <si>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</si>
  <si>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</si>
  <si>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</si>
  <si>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</si>
  <si>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</si>
  <si>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</si>
  <si>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</si>
  <si>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</si>
  <si>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</si>
  <si>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</si>
  <si>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</si>
  <si>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</si>
  <si>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</si>
  <si>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</si>
  <si>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</si>
  <si>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</si>
  <si>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</si>
  <si>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</si>
  <si>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</si>
  <si>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</si>
  <si>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</si>
  <si>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</si>
  <si>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</si>
  <si>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</si>
  <si>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</si>
  <si>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</si>
  <si>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</si>
  <si>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</si>
  <si>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</si>
  <si>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</si>
  <si>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</si>
  <si>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</si>
  <si>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</si>
  <si>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</si>
  <si>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</si>
  <si>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</si>
  <si>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</si>
  <si>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</si>
  <si>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</si>
  <si>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</si>
  <si>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</si>
  <si>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</si>
  <si>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</si>
  <si>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</si>
  <si>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</si>
  <si>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</si>
  <si>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</si>
  <si>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</si>
  <si>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</si>
  <si>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</si>
  <si>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</si>
  <si>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</si>
  <si>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</si>
  <si>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</si>
  <si>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</si>
  <si>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</si>
  <si>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</si>
  <si>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</si>
  <si>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</si>
  <si>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</si>
  <si>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</si>
  <si>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</si>
  <si>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</si>
  <si>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</si>
  <si>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</si>
  <si>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</si>
  <si>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</si>
  <si>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</si>
  <si>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</si>
  <si>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</si>
  <si>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</si>
  <si>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</si>
  <si>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</si>
  <si>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</si>
  <si>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</si>
  <si>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</si>
  <si>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</si>
  <si>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</si>
  <si>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</si>
  <si>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</si>
  <si>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</si>
  <si>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</si>
  <si>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</si>
  <si>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</si>
  <si>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</si>
  <si>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</si>
  <si>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</si>
  <si>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</si>
  <si>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</si>
  <si>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</si>
  <si>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</si>
  <si>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</si>
  <si>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</si>
  <si>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</si>
  <si>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</si>
  <si>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</si>
  <si>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</si>
  <si>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</si>
  <si>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</si>
  <si>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</si>
  <si>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</si>
  <si>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</si>
  <si>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</si>
  <si>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</si>
  <si>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</si>
  <si>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</si>
  <si>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</si>
  <si>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</si>
  <si>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</si>
  <si>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</si>
  <si>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</si>
  <si>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</si>
  <si>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</si>
  <si>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</si>
  <si>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</si>
  <si>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</si>
  <si>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</si>
  <si>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</si>
  <si>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</si>
  <si>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</si>
  <si>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</si>
  <si>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</si>
  <si>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</si>
  <si>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</si>
  <si>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</si>
  <si>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</si>
  <si>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</si>
  <si>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</si>
  <si>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</si>
  <si>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</si>
  <si>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</si>
  <si>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</si>
  <si>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</si>
  <si>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</si>
  <si>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</si>
  <si>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</si>
  <si>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</si>
  <si>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</si>
  <si>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</si>
  <si>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</si>
  <si>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</si>
  <si>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</si>
  <si>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</si>
  <si>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</si>
  <si>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</si>
  <si>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</si>
  <si>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</si>
  <si>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</si>
  <si>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</si>
  <si>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</si>
  <si>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</si>
  <si>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</si>
  <si>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</si>
  <si>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</si>
  <si>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</si>
  <si>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</si>
  <si>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</si>
  <si>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</si>
  <si>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</si>
  <si>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</si>
  <si>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</si>
  <si>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</si>
  <si>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</si>
  <si>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</si>
  <si>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</si>
  <si>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</si>
  <si>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</si>
  <si>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</si>
  <si>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</si>
  <si>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</si>
  <si>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</si>
  <si>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</si>
  <si>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</si>
  <si>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</si>
  <si>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</si>
  <si>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</si>
  <si>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</si>
  <si>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</si>
  <si>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</si>
  <si>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</si>
  <si>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</si>
  <si>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</si>
  <si>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</si>
  <si>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</si>
  <si>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</si>
  <si>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</si>
  <si>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</si>
  <si>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</si>
  <si>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</si>
  <si>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</si>
  <si>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</si>
  <si>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</si>
  <si>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</si>
  <si>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</si>
  <si>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</si>
  <si>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</si>
  <si>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</si>
  <si>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</si>
  <si>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</si>
  <si>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</si>
  <si>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</si>
  <si>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</si>
  <si>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</si>
  <si>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</si>
  <si>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</si>
  <si>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</si>
  <si>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</si>
  <si>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</si>
  <si>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</si>
  <si>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</si>
  <si>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</si>
  <si>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</si>
  <si>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</si>
  <si>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</si>
  <si>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</si>
  <si>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</si>
  <si>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</si>
  <si>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</si>
  <si>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</si>
  <si>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</si>
  <si>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</si>
  <si>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</si>
  <si>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</si>
  <si>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</si>
  <si>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</si>
  <si>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</si>
  <si>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</si>
  <si>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</si>
  <si>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</si>
  <si>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</si>
  <si>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</si>
  <si>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</si>
  <si>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</si>
  <si>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</si>
  <si>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</si>
  <si>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</si>
  <si>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</si>
  <si>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</si>
  <si>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</si>
  <si>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</si>
  <si>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</si>
  <si>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</si>
  <si>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</si>
  <si>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</si>
  <si>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</si>
  <si>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</si>
  <si>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</si>
  <si>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</si>
  <si>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</si>
  <si>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</si>
  <si>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</si>
  <si>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</si>
  <si>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</si>
  <si>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</si>
  <si>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</si>
  <si>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</si>
  <si>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</si>
  <si>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</si>
  <si>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</si>
  <si>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</si>
  <si>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</si>
  <si>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</si>
  <si>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</si>
  <si>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</si>
  <si>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</si>
  <si>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</si>
  <si>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</si>
  <si>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</si>
  <si>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</si>
  <si>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</si>
  <si>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</si>
  <si>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</si>
  <si>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</si>
  <si>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</si>
  <si>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</si>
  <si>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</si>
  <si>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</si>
  <si>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</si>
  <si>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</si>
  <si>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</si>
  <si>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</si>
  <si>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</si>
  <si>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</si>
  <si>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</si>
  <si>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</si>
  <si>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</si>
  <si>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</si>
  <si>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</si>
  <si>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</si>
  <si>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</si>
  <si>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</si>
  <si>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</si>
  <si>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</si>
  <si>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</si>
  <si>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</si>
  <si>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</si>
  <si>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</si>
  <si>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</si>
  <si>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</si>
  <si>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</si>
  <si>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</si>
  <si>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</si>
  <si>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</si>
  <si>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</si>
  <si>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</si>
  <si>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</si>
  <si>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</si>
  <si>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</si>
  <si>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</si>
  <si>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</si>
  <si>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</si>
  <si>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</si>
  <si>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</si>
  <si>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</si>
  <si>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</si>
  <si>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</si>
  <si>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</si>
  <si>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</si>
  <si>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</si>
  <si>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</si>
  <si>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</si>
  <si>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</si>
  <si>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</si>
  <si>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</si>
  <si>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</si>
  <si>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</si>
  <si>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</si>
  <si>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</si>
  <si>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</si>
  <si>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</si>
  <si>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</si>
  <si>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</si>
  <si>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</si>
  <si>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</si>
  <si>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</si>
  <si>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</si>
  <si>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</si>
  <si>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</si>
  <si>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</si>
  <si>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</si>
  <si>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</si>
  <si>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</si>
  <si>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</si>
  <si>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</si>
  <si>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</si>
  <si>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</si>
  <si>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</si>
  <si>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</si>
  <si>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</si>
  <si>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</si>
  <si>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</si>
  <si>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</si>
  <si>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</si>
  <si>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</si>
  <si>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</si>
  <si>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</si>
  <si>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</si>
  <si>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</si>
  <si>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</si>
  <si>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</si>
  <si>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</si>
  <si>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</si>
  <si>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</si>
  <si>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</si>
  <si>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</si>
  <si>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</si>
  <si>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</si>
  <si>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</si>
  <si>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</si>
  <si>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</si>
  <si>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</si>
  <si>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</si>
  <si>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</si>
  <si>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</si>
  <si>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</si>
  <si>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</si>
  <si>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</si>
  <si>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</si>
  <si>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</si>
  <si>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</si>
  <si>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</si>
  <si>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</si>
  <si>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</si>
  <si>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</si>
  <si>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</si>
  <si>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</si>
  <si>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</si>
  <si>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</si>
  <si>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</si>
  <si>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</si>
  <si>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</si>
  <si>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</si>
  <si>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</si>
  <si>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</si>
  <si>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</si>
  <si>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</si>
  <si>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</si>
  <si>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</si>
  <si>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</si>
  <si>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</si>
  <si>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</si>
  <si>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</si>
  <si>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</si>
  <si>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</si>
  <si>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</si>
  <si>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</si>
  <si>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</si>
  <si>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</si>
  <si>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</si>
  <si>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</si>
  <si>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</si>
  <si>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</si>
  <si>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</si>
  <si>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</si>
  <si>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</si>
  <si>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</si>
  <si>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</si>
  <si>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</si>
  <si>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</si>
  <si>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</si>
  <si>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</si>
  <si>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</si>
  <si>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</si>
  <si>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</si>
  <si>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</si>
  <si>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</si>
  <si>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</si>
  <si>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</si>
  <si>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</si>
  <si>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</si>
  <si>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</si>
  <si>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</si>
  <si>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</si>
  <si>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</si>
  <si>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</si>
  <si>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</si>
  <si>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</si>
  <si>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</si>
  <si>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</si>
  <si>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</si>
  <si>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</si>
  <si>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</si>
  <si>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</si>
  <si>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</si>
  <si>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</si>
  <si>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</si>
  <si>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</si>
  <si>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</si>
  <si>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</si>
  <si>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</si>
  <si>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</si>
  <si>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</si>
  <si>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</si>
  <si>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</si>
  <si>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</si>
  <si>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</si>
  <si>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</si>
  <si>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</si>
  <si>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</si>
  <si>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</si>
  <si>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</si>
  <si>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</si>
  <si>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</si>
  <si>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</si>
  <si>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</si>
  <si>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</si>
  <si>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</si>
  <si>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</si>
  <si>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</si>
  <si>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</si>
  <si>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</si>
  <si>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</si>
  <si>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</si>
  <si>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</si>
  <si>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</si>
  <si>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</si>
  <si>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</si>
  <si>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</si>
  <si>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</si>
  <si>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</si>
  <si>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</si>
  <si>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</si>
  <si>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</si>
  <si>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</si>
  <si>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</si>
  <si>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</si>
  <si>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</si>
  <si>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</si>
  <si>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</si>
  <si>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</si>
  <si>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</si>
  <si>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</si>
  <si>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</si>
  <si>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</si>
  <si>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</si>
  <si>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</si>
  <si>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</si>
  <si>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</si>
  <si>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</si>
  <si>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</si>
  <si>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</si>
  <si>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</si>
  <si>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</si>
  <si>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</si>
  <si>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</si>
  <si>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</si>
  <si>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</si>
  <si>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</si>
  <si>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</si>
  <si>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</si>
  <si>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</si>
  <si>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</si>
  <si>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</si>
  <si>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</si>
  <si>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</si>
  <si>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</si>
  <si>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</si>
  <si>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</si>
  <si>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</si>
  <si>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</si>
  <si>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</si>
  <si>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</si>
  <si>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</si>
  <si>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</si>
  <si>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</si>
  <si>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</si>
  <si>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</si>
  <si>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</si>
  <si>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</si>
  <si>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</si>
  <si>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</si>
  <si>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</si>
  <si>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</si>
  <si>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</si>
  <si>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</si>
  <si>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</si>
  <si>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</si>
  <si>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</si>
  <si>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</si>
  <si>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</si>
  <si>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</si>
  <si>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</si>
  <si>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</si>
  <si>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</si>
  <si>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</si>
  <si>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</si>
  <si>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</si>
  <si>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</si>
  <si>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</si>
  <si>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</si>
  <si>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</si>
  <si>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</si>
  <si>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</si>
  <si>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</si>
  <si>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</si>
  <si>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</si>
  <si>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</si>
  <si>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</si>
  <si>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</si>
  <si>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</si>
  <si>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</si>
  <si>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</si>
  <si>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</si>
  <si>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</si>
  <si>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</si>
  <si>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</si>
  <si>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</si>
  <si>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</si>
  <si>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</si>
  <si>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</si>
  <si>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</si>
  <si>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</si>
  <si>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</si>
  <si>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</si>
  <si>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</si>
  <si>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</si>
  <si>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</si>
  <si>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</si>
  <si>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</si>
  <si>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</si>
  <si>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</si>
  <si>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</si>
  <si>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</si>
  <si>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</si>
  <si>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</si>
  <si>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</si>
  <si>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</si>
  <si>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</si>
  <si>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</si>
  <si>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</si>
  <si>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</si>
  <si>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</si>
  <si>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</si>
  <si>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</si>
  <si>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</si>
  <si>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</si>
  <si>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</si>
  <si>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</si>
  <si>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</si>
  <si>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</si>
  <si>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</si>
  <si>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</si>
  <si>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</si>
  <si>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</si>
  <si>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</si>
  <si>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</si>
  <si>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</si>
  <si>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</si>
  <si>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</si>
  <si>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</si>
  <si>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</si>
  <si>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</si>
  <si>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</si>
  <si>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</si>
  <si>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</si>
  <si>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</si>
  <si>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</si>
  <si>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</si>
  <si>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</si>
  <si>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</si>
  <si>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</si>
  <si>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</si>
  <si>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</si>
  <si>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</si>
  <si>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</si>
  <si>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</si>
  <si>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</si>
  <si>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</si>
  <si>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</si>
  <si>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</si>
  <si>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</si>
  <si>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</si>
  <si>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</si>
  <si>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</si>
  <si>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</si>
  <si>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</si>
  <si>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</si>
  <si>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</si>
  <si>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</si>
  <si>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</si>
  <si>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</si>
  <si>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</si>
  <si>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</si>
  <si>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</si>
  <si>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</si>
  <si>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</si>
  <si>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</si>
  <si>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</si>
  <si>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</si>
  <si>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</si>
  <si>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</si>
  <si>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</si>
  <si>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</si>
  <si>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</si>
  <si>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</si>
  <si>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</si>
  <si>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</si>
  <si>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</si>
  <si>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</si>
  <si>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</si>
  <si>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</si>
  <si>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</si>
  <si>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</si>
  <si>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</si>
  <si>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</si>
  <si>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</si>
  <si>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</si>
  <si>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</si>
  <si>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</si>
  <si>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</si>
  <si>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</si>
  <si>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</si>
  <si>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</si>
  <si>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</si>
  <si>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</si>
  <si>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</si>
  <si>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</si>
  <si>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</si>
  <si>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</si>
  <si>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</si>
  <si>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</si>
  <si>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</si>
  <si>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</si>
  <si>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</si>
  <si>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</si>
  <si>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</si>
  <si>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</si>
  <si>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</si>
  <si>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</si>
  <si>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</si>
  <si>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</si>
  <si>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</si>
  <si>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</si>
  <si>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</si>
  <si>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</si>
  <si>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</si>
  <si>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</si>
  <si>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</si>
  <si>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</si>
  <si>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</si>
  <si>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</si>
  <si>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</si>
  <si>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</si>
  <si>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</si>
  <si>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</si>
  <si>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</si>
  <si>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</si>
  <si>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</si>
  <si>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</si>
  <si>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</si>
  <si>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</si>
  <si>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</si>
  <si>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</si>
  <si>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</si>
  <si>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</si>
  <si>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</si>
  <si>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</si>
  <si>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</si>
  <si>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</si>
  <si>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</si>
  <si>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</si>
  <si>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</si>
  <si>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</si>
  <si>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</si>
  <si>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</si>
  <si>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</si>
  <si>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</si>
  <si>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</si>
  <si>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</si>
  <si>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</si>
  <si>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</si>
  <si>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</si>
  <si>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</si>
  <si>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</si>
  <si>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</si>
  <si>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</si>
  <si>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</si>
  <si>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</si>
  <si>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</si>
  <si>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</si>
  <si>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</si>
  <si>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</si>
  <si>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</si>
  <si>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</si>
  <si>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</si>
  <si>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</si>
  <si>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</si>
  <si>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</si>
  <si>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</si>
  <si>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</si>
  <si>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</si>
  <si>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</si>
  <si>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</si>
  <si>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</si>
  <si>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</si>
  <si>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</si>
  <si>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</si>
  <si>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</si>
  <si>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</si>
  <si>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</si>
  <si>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</si>
  <si>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</si>
  <si>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</si>
  <si>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</si>
  <si>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</si>
  <si>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</si>
  <si>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</si>
  <si>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</si>
  <si>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</si>
  <si>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</si>
  <si>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</si>
  <si>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</si>
  <si>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</si>
  <si>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</si>
  <si>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</si>
  <si>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</si>
  <si>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</si>
  <si>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</si>
  <si>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</si>
  <si>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</si>
  <si>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</si>
  <si>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</si>
  <si>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</si>
  <si>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</si>
  <si>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</si>
  <si>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</si>
  <si>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</si>
  <si>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</si>
  <si>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</si>
  <si>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</si>
  <si>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</si>
  <si>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</si>
  <si>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</si>
  <si>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</si>
  <si>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</si>
  <si>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</si>
  <si>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</si>
  <si>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</si>
  <si>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</si>
  <si>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</si>
  <si>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</si>
  <si>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</si>
  <si>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</si>
  <si>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</si>
  <si>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</si>
  <si>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</si>
  <si>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</si>
  <si>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</si>
  <si>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</si>
  <si>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</si>
  <si>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</si>
  <si>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</si>
  <si>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</si>
  <si>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</si>
  <si>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</si>
  <si>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</si>
  <si>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</si>
  <si>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</si>
  <si>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</si>
  <si>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</si>
  <si>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</si>
  <si>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</si>
  <si>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</si>
  <si>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</si>
  <si>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</si>
  <si>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</si>
  <si>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</si>
  <si>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</si>
  <si>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</si>
  <si>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</si>
  <si>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</si>
  <si>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</si>
  <si>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</si>
  <si>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</si>
  <si>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</si>
  <si>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</si>
  <si>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</si>
  <si>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</si>
  <si>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</si>
  <si>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</si>
  <si>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</si>
  <si>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</si>
  <si>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</si>
  <si>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</si>
  <si>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</si>
  <si>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</si>
  <si>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</si>
  <si>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</si>
  <si>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</si>
  <si>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</si>
  <si>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</si>
  <si>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</si>
  <si>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</si>
  <si>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</si>
  <si>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</si>
  <si>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</si>
  <si>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</si>
  <si>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</si>
  <si>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</si>
  <si>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</si>
  <si>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</si>
  <si>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</si>
  <si>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</si>
  <si>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</si>
  <si>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</si>
  <si>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</si>
  <si>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</si>
  <si>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</si>
  <si>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</si>
  <si>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</si>
  <si>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</si>
  <si>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</si>
  <si>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</si>
  <si>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</si>
  <si>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</si>
  <si>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</si>
  <si>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</si>
  <si>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</si>
  <si>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</si>
  <si>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</si>
  <si>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</si>
  <si>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</si>
  <si>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</si>
  <si>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</si>
  <si>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</si>
  <si>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</si>
  <si>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</si>
  <si>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</si>
  <si>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</si>
  <si>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</si>
  <si>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</si>
  <si>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</si>
  <si>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</si>
  <si>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</si>
  <si>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</si>
  <si>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</si>
  <si>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</si>
  <si>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</si>
  <si>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</si>
  <si>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</si>
  <si>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</si>
  <si>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</si>
  <si>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</si>
  <si>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</si>
  <si>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</si>
  <si>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</si>
  <si>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</si>
  <si>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</si>
  <si>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</si>
  <si>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</si>
  <si>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</si>
  <si>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</si>
  <si>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</si>
  <si>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</si>
  <si>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</si>
  <si>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</si>
  <si>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</si>
  <si>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</si>
  <si>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</si>
  <si>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</si>
  <si>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</si>
  <si>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</si>
  <si>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</si>
  <si>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</si>
  <si>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</si>
  <si>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</si>
  <si>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</si>
  <si>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</si>
  <si>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</si>
  <si>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</si>
  <si>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</si>
  <si>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</si>
  <si>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</si>
  <si>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</si>
  <si>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</si>
  <si>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</si>
  <si>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</si>
  <si>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</si>
  <si>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</si>
  <si>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</si>
  <si>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</si>
  <si>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</si>
  <si>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</si>
  <si>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</si>
  <si>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</si>
  <si>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</si>
  <si>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</si>
  <si>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</si>
  <si>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</si>
  <si>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</si>
  <si>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</si>
  <si>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</si>
  <si>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</si>
  <si>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</si>
  <si>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</si>
  <si>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</si>
  <si>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</si>
  <si>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</si>
  <si>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</si>
  <si>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</si>
  <si>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</si>
  <si>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</si>
  <si>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</si>
  <si>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</si>
  <si>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</si>
  <si>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</si>
  <si>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</si>
  <si>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</si>
  <si>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</si>
  <si>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</si>
  <si>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</si>
  <si>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</si>
  <si>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</si>
  <si>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</si>
  <si>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</si>
  <si>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</si>
  <si>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</si>
  <si>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</si>
  <si>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</si>
  <si>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</si>
  <si>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</si>
  <si>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</si>
  <si>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</si>
  <si>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</si>
  <si>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</si>
  <si>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</si>
  <si>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</si>
  <si>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</si>
  <si>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</si>
  <si>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</si>
  <si>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</si>
  <si>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</si>
  <si>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</si>
  <si>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</si>
  <si>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</si>
  <si>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</si>
  <si>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</si>
  <si>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</si>
  <si>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</si>
  <si>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</si>
  <si>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</si>
  <si>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</si>
  <si>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</si>
  <si>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</si>
  <si>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</si>
  <si>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</si>
  <si>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</si>
  <si>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</si>
  <si>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</si>
  <si>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</si>
  <si>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</si>
  <si>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</si>
  <si>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</si>
  <si>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</si>
  <si>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</si>
  <si>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</si>
  <si>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</si>
  <si>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</si>
  <si>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</si>
  <si>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</si>
  <si>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</si>
  <si>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</si>
  <si>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</si>
  <si>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</si>
  <si>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</si>
  <si>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</si>
  <si>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</si>
  <si>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</si>
  <si>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</si>
  <si>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</si>
  <si>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</si>
  <si>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</si>
  <si>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</si>
  <si>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</si>
  <si>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</si>
  <si>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</si>
  <si>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</si>
  <si>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</si>
  <si>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</si>
  <si>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</si>
  <si>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</si>
  <si>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</si>
  <si>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</si>
  <si>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</si>
  <si>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</si>
  <si>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</si>
  <si>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</si>
  <si>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</si>
  <si>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</si>
  <si>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</si>
  <si>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</si>
  <si>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</si>
  <si>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</si>
  <si>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</si>
  <si>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</si>
  <si>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</si>
  <si>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</si>
  <si>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</si>
  <si>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</si>
  <si>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</si>
  <si>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</si>
  <si>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</si>
  <si>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</si>
  <si>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</si>
  <si>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</si>
  <si>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</si>
  <si>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</si>
  <si>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</si>
  <si>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</si>
  <si>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</si>
  <si>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</si>
  <si>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</si>
  <si>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</si>
  <si>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</si>
  <si>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</si>
  <si>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</si>
  <si>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</si>
  <si>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</si>
  <si>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</si>
  <si>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</si>
  <si>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</si>
  <si>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</si>
  <si>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</si>
  <si>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</si>
  <si>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</si>
  <si>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</si>
  <si>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</si>
  <si>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</si>
  <si>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</si>
  <si>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</si>
  <si>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</si>
  <si>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</si>
  <si>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</si>
  <si>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</si>
  <si>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</si>
  <si>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</si>
  <si>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</si>
  <si>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</si>
  <si>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</si>
  <si>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</si>
  <si>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</si>
  <si>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</si>
  <si>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</si>
  <si>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</si>
  <si>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</si>
  <si>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</si>
  <si>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</si>
  <si>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</si>
  <si>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</si>
  <si>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</si>
  <si>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</si>
  <si>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</si>
  <si>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</si>
  <si>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</si>
  <si>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</si>
  <si>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</si>
  <si>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</si>
  <si>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</si>
  <si>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</si>
  <si>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</si>
  <si>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</si>
  <si>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</si>
  <si>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</si>
  <si>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</si>
  <si>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</si>
  <si>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</si>
  <si>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</si>
  <si>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</si>
  <si>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</si>
  <si>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</si>
  <si>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</si>
  <si>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</si>
  <si>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</si>
  <si>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</si>
  <si>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</si>
  <si>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</si>
  <si>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</si>
  <si>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</si>
  <si>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</si>
  <si>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</si>
  <si>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</si>
  <si>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</si>
  <si>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</si>
  <si>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</si>
  <si>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</si>
  <si>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</si>
  <si>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</si>
  <si>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</si>
  <si>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</si>
  <si>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</si>
  <si>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</si>
  <si>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</si>
  <si>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</si>
  <si>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</si>
  <si>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</si>
  <si>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</si>
  <si>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</si>
  <si>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</si>
  <si>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</si>
  <si>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</si>
  <si>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</si>
  <si>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</si>
  <si>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</si>
  <si>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</si>
  <si>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</si>
  <si>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</si>
  <si>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</si>
  <si>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</si>
  <si>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</si>
  <si>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</si>
  <si>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</si>
  <si>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</si>
  <si>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</si>
  <si>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</si>
  <si>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</si>
  <si>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</si>
  <si>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</si>
  <si>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</si>
  <si>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</si>
  <si>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</si>
  <si>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</si>
  <si>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</si>
  <si>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</si>
  <si>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</si>
  <si>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</si>
  <si>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</si>
  <si>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</si>
  <si>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</si>
  <si>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</si>
  <si>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</si>
  <si>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</si>
  <si>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</si>
  <si>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</si>
  <si>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</si>
  <si>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</si>
  <si>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</si>
  <si>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</si>
  <si>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</si>
  <si>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</si>
  <si>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</si>
  <si>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</si>
  <si>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</si>
  <si>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</si>
  <si>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</si>
  <si>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</si>
  <si>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</si>
  <si>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</si>
  <si>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</si>
  <si>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</si>
  <si>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</si>
  <si>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</si>
  <si>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</si>
  <si>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</si>
  <si>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</si>
  <si>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</si>
  <si>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</si>
  <si>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</si>
  <si>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</si>
  <si>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</si>
  <si>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</si>
  <si>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</si>
  <si>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</si>
  <si>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</si>
  <si>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</si>
  <si>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</si>
  <si>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</si>
  <si>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</si>
  <si>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</si>
  <si>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</si>
  <si>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</si>
  <si>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</si>
  <si>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</si>
  <si>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</si>
  <si>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</si>
  <si>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</si>
  <si>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</si>
  <si>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</si>
  <si>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</si>
  <si>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</si>
  <si>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</si>
  <si>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</si>
  <si>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</si>
  <si>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</si>
  <si>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</si>
  <si>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</si>
  <si>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</si>
  <si>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</si>
  <si>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</si>
  <si>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</si>
  <si>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</si>
  <si>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</si>
  <si>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</si>
  <si>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</si>
  <si>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</si>
  <si>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</si>
  <si>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</si>
  <si>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</si>
  <si>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</si>
  <si>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</si>
  <si>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</si>
  <si>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</si>
  <si>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</si>
  <si>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</si>
  <si>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</si>
  <si>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</si>
  <si>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</si>
  <si>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</si>
  <si>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</si>
  <si>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</si>
  <si>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</si>
  <si>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</si>
  <si>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</si>
  <si>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</si>
  <si>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</si>
  <si>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</si>
  <si>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</si>
  <si>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</si>
  <si>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</si>
  <si>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</si>
  <si>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</si>
  <si>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</si>
  <si>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</si>
  <si>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</si>
  <si>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</si>
  <si>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</si>
  <si>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</si>
  <si>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</si>
  <si>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</si>
  <si>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</si>
  <si>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</si>
  <si>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</si>
  <si>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</si>
  <si>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</si>
  <si>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</si>
  <si>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</si>
  <si>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</si>
  <si>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</si>
  <si>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</si>
  <si>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</si>
  <si>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</si>
  <si>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</si>
  <si>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</si>
  <si>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</si>
  <si>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</si>
  <si>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</si>
  <si>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</si>
  <si>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</si>
  <si>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</si>
  <si>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</si>
  <si>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</si>
  <si>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</si>
  <si>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</si>
  <si>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</si>
  <si>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</si>
  <si>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</si>
  <si>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</si>
  <si>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</si>
  <si>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</si>
  <si>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</si>
  <si>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</si>
  <si>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</si>
  <si>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</si>
  <si>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</si>
  <si>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</si>
  <si>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</si>
  <si>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</si>
  <si>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</si>
  <si>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</si>
  <si>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</si>
  <si>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</si>
  <si>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</si>
  <si>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</si>
  <si>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</si>
  <si>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</si>
  <si>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</si>
  <si>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</si>
  <si>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</si>
  <si>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</si>
  <si>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</si>
  <si>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</si>
  <si>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</si>
  <si>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</si>
  <si>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</si>
  <si>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</si>
  <si>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</si>
  <si>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</si>
  <si>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</si>
  <si>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</si>
  <si>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</si>
  <si>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</si>
  <si>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</si>
  <si>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</si>
  <si>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</si>
  <si>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</si>
  <si>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</si>
  <si>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</si>
  <si>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</si>
  <si>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</si>
  <si>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</si>
  <si>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</si>
  <si>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</si>
  <si>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</si>
  <si>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</si>
  <si>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</si>
  <si>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</si>
  <si>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</si>
  <si>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</si>
  <si>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</si>
  <si>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</si>
  <si>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</si>
  <si>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</si>
  <si>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</si>
  <si>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</si>
  <si>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</si>
  <si>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</si>
  <si>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</si>
  <si>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</si>
  <si>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</si>
  <si>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</si>
  <si>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</si>
  <si>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</si>
  <si>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</si>
  <si>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</si>
  <si>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</si>
  <si>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</si>
  <si>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</si>
  <si>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</si>
  <si>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</si>
  <si>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</si>
  <si>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</si>
  <si>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</si>
  <si>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</si>
  <si>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</si>
  <si>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</si>
  <si>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</si>
  <si>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</si>
  <si>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</si>
  <si>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</si>
  <si>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</si>
  <si>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</si>
  <si>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</si>
  <si>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</si>
  <si>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</si>
  <si>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</si>
  <si>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</si>
  <si>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</si>
  <si>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</si>
  <si>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</si>
  <si>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</si>
  <si>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</si>
  <si>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</si>
  <si>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</si>
  <si>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</si>
  <si>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</si>
  <si>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</si>
  <si>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</si>
  <si>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</si>
  <si>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</si>
  <si>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</si>
  <si>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</si>
  <si>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</si>
  <si>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</si>
  <si>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</si>
  <si>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</si>
  <si>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</si>
  <si>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</si>
  <si>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</si>
  <si>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</si>
  <si>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</si>
  <si>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</si>
  <si>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</si>
  <si>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</si>
  <si>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</si>
  <si>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</si>
  <si>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</si>
  <si>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</si>
  <si>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</si>
  <si>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</si>
  <si>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</si>
  <si>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</si>
  <si>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</si>
  <si>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</si>
  <si>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</si>
  <si>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</si>
  <si>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</si>
  <si>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</si>
  <si>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</si>
  <si>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</si>
  <si>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</si>
  <si>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</si>
  <si>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</si>
  <si>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</si>
  <si>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</si>
  <si>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</si>
  <si>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</si>
  <si>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</si>
  <si>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</si>
  <si>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</si>
  <si>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</si>
  <si>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</si>
  <si>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</si>
  <si>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</si>
  <si>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</si>
  <si>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</si>
  <si>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</si>
  <si>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</si>
  <si>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</si>
  <si>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</si>
  <si>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</si>
  <si>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</si>
  <si>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</si>
  <si>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</si>
  <si>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</si>
  <si>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</si>
  <si>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</si>
  <si>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</si>
  <si>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</si>
  <si>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</si>
  <si>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</si>
  <si>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</si>
  <si>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</si>
  <si>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</si>
  <si>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</si>
  <si>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</si>
  <si>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</si>
  <si>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</si>
  <si>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</si>
  <si>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</si>
  <si>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</si>
  <si>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</si>
  <si>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</si>
  <si>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</si>
  <si>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</si>
  <si>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</si>
  <si>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</si>
  <si>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</si>
  <si>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</si>
  <si>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</si>
  <si>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</si>
  <si>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</si>
  <si>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</si>
  <si>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</si>
  <si>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</si>
  <si>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</si>
  <si>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</si>
  <si>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</si>
  <si>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</si>
  <si>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</si>
  <si>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</si>
  <si>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</si>
  <si>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</si>
  <si>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</si>
  <si>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</si>
  <si>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</si>
  <si>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</si>
  <si>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</si>
  <si>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</si>
  <si>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</si>
  <si>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</si>
  <si>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</si>
  <si>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</si>
  <si>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</si>
  <si>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</si>
  <si>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</si>
  <si>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</si>
  <si>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</si>
  <si>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</si>
  <si>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</si>
  <si>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</si>
  <si>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</si>
  <si>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</si>
  <si>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</si>
  <si>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</si>
  <si>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</si>
  <si>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</si>
  <si>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</si>
  <si>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</si>
  <si>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</si>
  <si>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</si>
  <si>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</si>
  <si>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</si>
  <si>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</si>
  <si>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</si>
  <si>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</si>
  <si>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</si>
  <si>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</si>
  <si>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</si>
  <si>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</si>
  <si>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</si>
  <si>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</si>
  <si>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</si>
  <si>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</si>
  <si>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</si>
  <si>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</si>
  <si>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</si>
  <si>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</si>
  <si>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</si>
  <si>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</si>
  <si>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</si>
  <si>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</si>
  <si>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</si>
  <si>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</si>
  <si>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</si>
  <si>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</si>
  <si>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</si>
  <si>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</si>
  <si>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</si>
  <si>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</si>
  <si>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</si>
  <si>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</si>
  <si>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</si>
  <si>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</si>
  <si>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</si>
  <si>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</si>
  <si>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</si>
  <si>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</si>
  <si>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</si>
  <si>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</si>
  <si>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</si>
  <si>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</si>
  <si>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</si>
  <si>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</si>
  <si>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</si>
  <si>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</si>
  <si>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</si>
  <si>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</si>
  <si>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</si>
  <si>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</si>
  <si>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</si>
  <si>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</si>
  <si>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</si>
  <si>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</si>
  <si>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</si>
  <si>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</si>
  <si>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</si>
  <si>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</si>
  <si>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</si>
  <si>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</si>
  <si>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</si>
  <si>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</si>
  <si>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</si>
  <si>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</si>
  <si>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</si>
  <si>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</si>
  <si>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</si>
  <si>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</si>
  <si>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</si>
  <si>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</si>
  <si>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</si>
  <si>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</si>
  <si>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</si>
  <si>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</si>
  <si>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</si>
  <si>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</si>
  <si>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</si>
  <si>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</si>
  <si>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</si>
  <si>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</si>
  <si>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</si>
  <si>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</si>
  <si>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</si>
  <si>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</si>
  <si>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</si>
  <si>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</si>
  <si>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</si>
  <si>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</si>
  <si>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</si>
  <si>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</si>
  <si>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</si>
  <si>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</si>
  <si>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</si>
  <si>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</si>
  <si>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</si>
  <si>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</si>
  <si>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</si>
  <si>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</si>
  <si>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</si>
  <si>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</si>
  <si>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</si>
  <si>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</si>
  <si>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</si>
  <si>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</si>
  <si>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</si>
  <si>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</si>
  <si>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</si>
  <si>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</si>
  <si>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</si>
  <si>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</si>
  <si>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</si>
  <si>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</si>
  <si>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</si>
  <si>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</si>
  <si>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</si>
  <si>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</si>
  <si>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</si>
  <si>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</si>
  <si>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</si>
  <si>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</si>
  <si>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</si>
  <si>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</si>
  <si>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</si>
  <si>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</si>
  <si>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</si>
  <si>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</si>
  <si>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</si>
  <si>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</si>
  <si>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</si>
  <si>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</si>
  <si>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</si>
  <si>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</si>
  <si>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</si>
  <si>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</si>
  <si>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</si>
  <si>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</si>
  <si>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</si>
  <si>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</si>
  <si>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</si>
  <si>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</si>
  <si>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</si>
  <si>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</si>
  <si>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</si>
  <si>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</si>
  <si>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</si>
  <si>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</si>
  <si>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</si>
  <si>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</si>
  <si>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</si>
  <si>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</si>
  <si>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</si>
  <si>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</si>
  <si>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</si>
  <si>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</si>
  <si>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</si>
  <si>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</si>
  <si>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</si>
  <si>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</si>
  <si>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</si>
  <si>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</si>
  <si>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</si>
  <si>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</si>
  <si>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</si>
  <si>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</si>
  <si>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</si>
  <si>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</si>
  <si>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</si>
  <si>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</si>
  <si>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</si>
  <si>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</si>
  <si>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</si>
  <si>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</si>
  <si>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</si>
  <si>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</si>
  <si>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</si>
  <si>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</si>
  <si>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</si>
  <si>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</si>
  <si>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</si>
  <si>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</si>
  <si>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</si>
  <si>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</si>
  <si>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</si>
  <si>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</si>
  <si>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</si>
  <si>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</si>
  <si>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</si>
  <si>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</si>
  <si>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</si>
  <si>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</si>
  <si>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</si>
  <si>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</si>
  <si>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</si>
  <si>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</si>
  <si>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</si>
  <si>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</si>
  <si>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</si>
  <si>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</si>
  <si>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</si>
  <si>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</si>
  <si>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</si>
  <si>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</si>
  <si>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</si>
  <si>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</si>
  <si>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</si>
  <si>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</si>
  <si>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</si>
  <si>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</si>
  <si>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</si>
  <si>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</si>
  <si>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</si>
  <si>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</si>
  <si>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</si>
  <si>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</si>
  <si>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</si>
  <si>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</si>
  <si>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</si>
  <si>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</si>
  <si>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</si>
  <si>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</si>
  <si>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</si>
  <si>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</si>
  <si>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</si>
  <si>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</si>
  <si>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</si>
  <si>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</si>
  <si>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</si>
  <si>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</si>
  <si>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</si>
  <si>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</si>
  <si>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</si>
  <si>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</si>
  <si>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</si>
  <si>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</si>
  <si>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</si>
  <si>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</si>
  <si>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</si>
  <si>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</si>
  <si>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</si>
  <si>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</si>
  <si>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</si>
  <si>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</si>
  <si>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</si>
  <si>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</si>
  <si>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</si>
  <si>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</si>
  <si>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</si>
  <si>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</si>
  <si>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</si>
  <si>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</si>
  <si>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</si>
  <si>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</si>
  <si>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</si>
  <si>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</si>
  <si>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</si>
  <si>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</si>
  <si>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</si>
  <si>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</si>
  <si>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</si>
  <si>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</si>
  <si>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</si>
  <si>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</si>
  <si>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</si>
  <si>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</si>
  <si>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</si>
  <si>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</si>
  <si>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</si>
  <si>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</si>
  <si>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</si>
  <si>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</si>
  <si>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</si>
  <si>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</si>
  <si>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</si>
  <si>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</si>
  <si>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</si>
  <si>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</si>
  <si>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</si>
  <si>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</si>
  <si>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</si>
  <si>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</si>
  <si>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</si>
  <si>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</si>
  <si>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</si>
  <si>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</si>
  <si>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</si>
  <si>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</si>
  <si>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</si>
  <si>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</si>
  <si>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</si>
  <si>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</si>
  <si>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</si>
  <si>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</si>
  <si>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</si>
  <si>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</si>
  <si>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</si>
  <si>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</si>
  <si>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</si>
  <si>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</si>
  <si>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</si>
  <si>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</si>
  <si>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</si>
  <si>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</si>
  <si>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</si>
  <si>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</si>
  <si>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</si>
  <si>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</si>
  <si>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</si>
  <si>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</si>
  <si>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</si>
  <si>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</si>
  <si>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</si>
  <si>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</si>
  <si>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</si>
  <si>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</si>
  <si>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</si>
  <si>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</si>
  <si>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</si>
  <si>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</si>
  <si>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</si>
  <si>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</si>
  <si>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</si>
  <si>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</si>
  <si>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</si>
  <si>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</si>
  <si>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</si>
  <si>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</si>
  <si>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</si>
  <si>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</si>
  <si>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</si>
  <si>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</si>
  <si>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</si>
  <si>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</si>
  <si>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</si>
  <si>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</si>
  <si>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</si>
  <si>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</si>
  <si>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</si>
  <si>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</si>
  <si>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</si>
  <si>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</si>
  <si>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</si>
  <si>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</si>
  <si>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</si>
  <si>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</si>
  <si>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</si>
  <si>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</si>
  <si>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</si>
  <si>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</si>
  <si>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</si>
  <si>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</si>
  <si>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</si>
  <si>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</si>
  <si>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</si>
  <si>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</si>
  <si>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</si>
  <si>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</si>
  <si>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</si>
  <si>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</si>
  <si>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</si>
  <si>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</si>
  <si>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</si>
  <si>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</si>
  <si>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</si>
  <si>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</si>
  <si>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</si>
  <si>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</si>
  <si>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</si>
  <si>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</si>
  <si>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</si>
  <si>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</si>
  <si>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</si>
  <si>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</si>
  <si>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</si>
  <si>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</si>
  <si>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</si>
  <si>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</si>
  <si>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</si>
  <si>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</si>
  <si>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</si>
  <si>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</si>
  <si>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</si>
  <si>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</si>
  <si>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</si>
  <si>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</si>
  <si>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</si>
  <si>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</si>
  <si>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</si>
  <si>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</si>
  <si>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</si>
  <si>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</si>
  <si>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</si>
  <si>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</si>
  <si>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</si>
  <si>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</si>
  <si>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</si>
  <si>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</si>
  <si>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</si>
  <si>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</si>
  <si>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</si>
  <si>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</si>
  <si>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</si>
  <si>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</si>
  <si>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</si>
  <si>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</si>
  <si>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</si>
  <si>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</si>
  <si>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</si>
  <si>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</si>
  <si>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</si>
  <si>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</si>
  <si>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</si>
  <si>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</si>
  <si>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</si>
  <si>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</si>
  <si>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</si>
  <si>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</si>
  <si>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</si>
  <si>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</si>
  <si>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</si>
  <si>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</si>
  <si>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</si>
  <si>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</si>
  <si>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</si>
  <si>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</si>
  <si>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</si>
  <si>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</si>
  <si>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</si>
  <si>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</si>
  <si>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</si>
  <si>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</si>
  <si>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</si>
  <si>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</si>
  <si>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</si>
  <si>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</si>
  <si>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</si>
  <si>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</si>
  <si>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</si>
  <si>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</si>
  <si>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</si>
  <si>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</si>
  <si>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</si>
  <si>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</si>
  <si>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</si>
  <si>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</si>
  <si>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</si>
  <si>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</si>
  <si>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</si>
  <si>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</si>
  <si>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</si>
  <si>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</si>
  <si>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</si>
  <si>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</si>
  <si>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</si>
  <si>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</si>
  <si>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</si>
  <si>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</si>
  <si>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</si>
  <si>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</si>
  <si>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</si>
  <si>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</si>
  <si>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</si>
  <si>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</si>
  <si>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</si>
  <si>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</si>
  <si>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</si>
  <si>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</si>
  <si>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</si>
  <si>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</si>
  <si>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</si>
  <si>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</si>
  <si>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</si>
  <si>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</si>
  <si>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</si>
  <si>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</si>
  <si>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</si>
  <si>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</si>
  <si>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</si>
  <si>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</si>
  <si>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</si>
  <si>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</si>
  <si>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</si>
  <si>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</si>
  <si>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</si>
  <si>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</si>
  <si>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</si>
  <si>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</si>
  <si>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</si>
  <si>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</si>
  <si>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</si>
  <si>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</si>
  <si>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</si>
  <si>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</si>
  <si>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</si>
  <si>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</si>
  <si>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</si>
  <si>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</si>
  <si>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</si>
  <si>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</si>
  <si>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</si>
  <si>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</si>
  <si>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</si>
  <si>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</si>
  <si>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</si>
  <si>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</si>
  <si>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</si>
  <si>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</si>
  <si>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</si>
  <si>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</si>
  <si>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</si>
  <si>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</si>
  <si>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</si>
  <si>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</si>
  <si>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</si>
  <si>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</si>
  <si>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</si>
  <si>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</si>
  <si>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</si>
  <si>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</si>
  <si>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</si>
  <si>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</si>
  <si>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</si>
  <si>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</si>
  <si>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</si>
  <si>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</si>
  <si>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</si>
  <si>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</si>
  <si>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</si>
  <si>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</si>
  <si>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</si>
  <si>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</si>
  <si>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</si>
  <si>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</si>
  <si>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</si>
  <si>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</si>
  <si>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</si>
  <si>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</si>
  <si>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</si>
  <si>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</si>
  <si>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</si>
  <si>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</si>
  <si>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</si>
  <si>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</si>
  <si>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</si>
  <si>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</si>
  <si>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</si>
  <si>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</si>
  <si>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</si>
  <si>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</si>
  <si>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</si>
  <si>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</si>
  <si>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</si>
  <si>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</si>
  <si>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</si>
  <si>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</si>
  <si>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</si>
  <si>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</si>
  <si>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</si>
  <si>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</si>
  <si>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</si>
  <si>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</si>
  <si>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</si>
  <si>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</si>
  <si>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</si>
  <si>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</si>
  <si>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</si>
  <si>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</si>
  <si>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</si>
  <si>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</si>
  <si>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</si>
  <si>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</si>
  <si>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</si>
  <si>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</si>
  <si>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</si>
  <si>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</si>
  <si>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</si>
  <si>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</si>
  <si>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</si>
  <si>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</si>
  <si>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</si>
  <si>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</si>
  <si>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</si>
  <si>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</si>
  <si>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</si>
  <si>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</si>
  <si>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</si>
  <si>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</si>
  <si>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</si>
  <si>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</si>
  <si>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</si>
  <si>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</si>
  <si>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</si>
  <si>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</si>
  <si>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</si>
  <si>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</si>
  <si>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</si>
  <si>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</si>
  <si>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</si>
  <si>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</si>
  <si>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</si>
  <si>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</si>
  <si>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</si>
  <si>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</si>
  <si>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</si>
  <si>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</si>
  <si>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</si>
  <si>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</si>
  <si>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</si>
  <si>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</si>
  <si>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</si>
  <si>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</si>
  <si>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</si>
  <si>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</si>
  <si>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</si>
  <si>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</si>
  <si>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</si>
  <si>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</si>
  <si>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</si>
  <si>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</si>
  <si>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</si>
  <si>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</si>
  <si>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</si>
  <si>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</si>
  <si>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</si>
  <si>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</si>
  <si>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</si>
  <si>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</si>
  <si>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</si>
  <si>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</si>
  <si>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</si>
  <si>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</si>
  <si>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</si>
  <si>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</si>
  <si>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</si>
  <si>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</si>
  <si>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</si>
  <si>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</si>
  <si>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</si>
  <si>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</si>
  <si>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</si>
  <si>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</si>
  <si>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</si>
  <si>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</si>
  <si>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</si>
  <si>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</si>
  <si>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</si>
  <si>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</si>
  <si>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</si>
  <si>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</si>
  <si>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</si>
  <si>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</si>
  <si>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</si>
  <si>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</si>
  <si>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</si>
  <si>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</si>
  <si>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</si>
  <si>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</si>
  <si>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</si>
  <si>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</si>
  <si>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</si>
  <si>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</si>
  <si>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</si>
  <si>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</si>
  <si>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</si>
  <si>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</si>
  <si>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</si>
  <si>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</si>
  <si>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</si>
  <si>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</si>
  <si>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</si>
  <si>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</si>
  <si>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</si>
  <si>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</si>
  <si>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</si>
  <si>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</si>
  <si>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</si>
  <si>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</si>
  <si>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</si>
  <si>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</si>
  <si>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</si>
  <si>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</si>
  <si>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</si>
  <si>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</si>
  <si>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</si>
  <si>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</si>
  <si>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</si>
  <si>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</si>
  <si>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</si>
  <si>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</si>
  <si>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</si>
  <si>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</si>
  <si>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</si>
  <si>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</si>
  <si>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</si>
  <si>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</si>
  <si>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</si>
  <si>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</si>
  <si>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</si>
  <si>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</si>
  <si>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</si>
  <si>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</si>
  <si>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</si>
  <si>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</si>
  <si>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</si>
  <si>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</si>
  <si>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</si>
  <si>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</si>
  <si>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</si>
  <si>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</si>
  <si>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</si>
  <si>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</si>
  <si>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</si>
  <si>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</si>
  <si>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</si>
  <si>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</si>
  <si>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</si>
  <si>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</si>
  <si>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</si>
  <si>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</si>
  <si>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</si>
  <si>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</si>
  <si>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</si>
  <si>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</si>
  <si>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</si>
  <si>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</si>
  <si>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</si>
  <si>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</si>
  <si>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</si>
  <si>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</si>
  <si>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</si>
  <si>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</si>
  <si>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</si>
  <si>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</si>
  <si>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</si>
  <si>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</si>
  <si>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</si>
  <si>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</si>
  <si>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</si>
  <si>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</si>
  <si>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</si>
  <si>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</si>
  <si>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</si>
  <si>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</si>
  <si>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</si>
  <si>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</si>
  <si>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</si>
  <si>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</si>
  <si>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</si>
  <si>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</si>
  <si>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</si>
  <si>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</si>
  <si>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</si>
  <si>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</si>
  <si>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</si>
  <si>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</si>
  <si>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</si>
  <si>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</si>
  <si>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</si>
  <si>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</si>
  <si>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</si>
  <si>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</si>
  <si>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</si>
  <si>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</si>
  <si>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</si>
  <si>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</si>
  <si>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</si>
  <si>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</si>
  <si>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</si>
  <si>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</si>
  <si>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</si>
  <si>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</si>
  <si>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</si>
  <si>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</si>
  <si>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</si>
  <si>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</si>
  <si>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</si>
  <si>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</si>
  <si>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</si>
  <si>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</si>
  <si>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</si>
  <si>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</si>
  <si>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</si>
  <si>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</si>
  <si>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</si>
  <si>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</si>
  <si>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</si>
  <si>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</si>
  <si>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</si>
  <si>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</si>
  <si>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</si>
  <si>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</si>
  <si>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</si>
  <si>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</si>
  <si>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</si>
  <si>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</si>
  <si>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</si>
  <si>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</si>
  <si>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</si>
  <si>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</si>
  <si>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</si>
  <si>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</si>
  <si>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</si>
  <si>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</si>
  <si>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</si>
  <si>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</si>
  <si>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</si>
  <si>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</si>
  <si>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</si>
  <si>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</si>
  <si>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</si>
  <si>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</si>
  <si>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</si>
  <si>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</si>
  <si>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</si>
  <si>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</si>
  <si>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</si>
  <si>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</si>
  <si>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</si>
  <si>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</si>
  <si>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</si>
  <si>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</si>
  <si>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</si>
  <si>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</si>
  <si>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</si>
  <si>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</si>
  <si>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</si>
  <si>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</si>
  <si>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</si>
  <si>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</si>
  <si>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</si>
  <si>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</si>
  <si>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</si>
  <si>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</si>
  <si>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</si>
  <si>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</si>
  <si>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</si>
  <si>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</si>
  <si>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</si>
  <si>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</si>
  <si>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</si>
  <si>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</si>
  <si>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</si>
  <si>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</si>
  <si>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</si>
  <si>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</si>
  <si>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</si>
  <si>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</si>
  <si>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</si>
  <si>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</si>
  <si>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</si>
  <si>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</si>
  <si>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</si>
  <si>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</si>
  <si>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</si>
  <si>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</si>
  <si>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</si>
  <si>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</si>
  <si>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</si>
  <si>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</si>
  <si>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</si>
  <si>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</si>
  <si>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</si>
  <si>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</si>
  <si>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</si>
  <si>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</si>
  <si>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</si>
  <si>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</si>
  <si>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</si>
  <si>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</si>
  <si>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</si>
  <si>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</si>
  <si>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</si>
  <si>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</si>
  <si>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</si>
  <si>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</si>
  <si>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</si>
  <si>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</si>
  <si>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</si>
  <si>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</si>
  <si>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</si>
  <si>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</si>
  <si>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</si>
  <si>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</si>
  <si>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</si>
  <si>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</si>
  <si>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</si>
  <si>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</si>
  <si>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</si>
  <si>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</si>
  <si>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</si>
  <si>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</si>
  <si>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</si>
  <si>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</si>
  <si>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</si>
  <si>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</si>
  <si>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</si>
  <si>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</si>
  <si>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</si>
  <si>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</si>
  <si>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</si>
  <si>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</si>
  <si>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</si>
  <si>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</si>
  <si>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</si>
  <si>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</si>
  <si>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</si>
  <si>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</si>
  <si>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</si>
  <si>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</si>
  <si>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</si>
  <si>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</si>
  <si>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</si>
  <si>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</si>
  <si>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</si>
  <si>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</si>
  <si>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</si>
  <si>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</si>
  <si>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</si>
  <si>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</si>
  <si>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</si>
  <si>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</si>
  <si>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</si>
  <si>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</si>
  <si>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</si>
  <si>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</si>
  <si>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</si>
  <si>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</si>
  <si>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</si>
  <si>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</si>
  <si>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</si>
  <si>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</si>
  <si>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</si>
  <si>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</si>
  <si>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</si>
  <si>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</si>
  <si>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</si>
  <si>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</si>
  <si>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</si>
  <si>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</si>
  <si>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</si>
  <si>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</si>
  <si>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</si>
  <si>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</si>
  <si>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</si>
  <si>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</si>
  <si>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</si>
  <si>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</si>
  <si>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</si>
  <si>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</si>
  <si>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</si>
  <si>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</si>
  <si>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</si>
  <si>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</si>
  <si>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</si>
  <si>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</si>
  <si>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</si>
  <si>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</si>
  <si>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</si>
  <si>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</si>
  <si>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</si>
  <si>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</si>
  <si>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</si>
  <si>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</si>
  <si>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</si>
  <si>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</si>
  <si>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</si>
  <si>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</si>
  <si>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</si>
  <si>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</si>
  <si>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</si>
  <si>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</si>
  <si>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</si>
  <si>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</si>
  <si>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</si>
  <si>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</si>
  <si>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</si>
  <si>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</si>
  <si>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</si>
  <si>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</si>
  <si>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</si>
  <si>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</si>
  <si>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</si>
  <si>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</si>
  <si>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</si>
  <si>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</si>
  <si>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</si>
  <si>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</si>
  <si>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</si>
  <si>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</si>
  <si>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</si>
  <si>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</si>
  <si>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</si>
  <si>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</si>
  <si>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</si>
  <si>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</si>
  <si>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</si>
  <si>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</si>
  <si>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</si>
  <si>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</si>
  <si>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</si>
  <si>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</si>
  <si>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</si>
  <si>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</si>
  <si>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</si>
  <si>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</si>
  <si>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</si>
  <si>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</si>
  <si>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</si>
  <si>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</si>
  <si>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</si>
  <si>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</si>
  <si>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</si>
  <si>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</si>
  <si>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</si>
  <si>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</si>
  <si>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</si>
  <si>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</si>
  <si>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</si>
  <si>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</si>
  <si>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</si>
  <si>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</si>
  <si>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</si>
  <si>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</si>
  <si>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</si>
  <si>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</si>
  <si>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</si>
  <si>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</si>
  <si>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</si>
  <si>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</si>
  <si>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</si>
  <si>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</si>
  <si>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</si>
  <si>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</si>
  <si>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</si>
  <si>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</si>
  <si>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</si>
  <si>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</si>
  <si>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</si>
  <si>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</si>
  <si>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</si>
  <si>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</si>
  <si>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</si>
  <si>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</si>
  <si>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</si>
  <si>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</si>
  <si>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</si>
  <si>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</si>
  <si>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</si>
  <si>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</si>
  <si>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</si>
  <si>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</si>
  <si>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</si>
  <si>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</si>
  <si>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</si>
  <si>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</si>
  <si>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</si>
  <si>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</si>
  <si>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</si>
  <si>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</si>
  <si>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</si>
  <si>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</si>
  <si>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</si>
  <si>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</si>
  <si>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</si>
  <si>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</si>
  <si>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</si>
  <si>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</si>
  <si>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</si>
  <si>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</si>
  <si>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</si>
  <si>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</si>
  <si>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</si>
  <si>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</si>
  <si>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</si>
  <si>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</si>
  <si>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</si>
  <si>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</si>
  <si>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</si>
  <si>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</si>
  <si>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</si>
  <si>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</si>
  <si>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</si>
  <si>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</si>
  <si>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</si>
  <si>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</si>
  <si>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</si>
  <si>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</si>
  <si>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</si>
  <si>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</si>
  <si>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</si>
  <si>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</si>
  <si>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</si>
  <si>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</si>
  <si>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</si>
  <si>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</si>
  <si>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</si>
  <si>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</si>
  <si>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</si>
  <si>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</si>
  <si>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</si>
  <si>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</si>
  <si>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</si>
  <si>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</si>
  <si>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</si>
  <si>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</si>
  <si>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</si>
  <si>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</si>
  <si>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</si>
  <si>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</si>
  <si>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</si>
  <si>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</si>
  <si>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</si>
  <si>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</si>
  <si>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</si>
  <si>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</si>
  <si>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</si>
  <si>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</si>
  <si>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</si>
  <si>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</si>
  <si>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</si>
  <si>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</si>
  <si>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</si>
  <si>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</si>
  <si>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</si>
  <si>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</si>
  <si>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</si>
  <si>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</si>
  <si>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</si>
  <si>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</si>
  <si>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</si>
  <si>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</si>
  <si>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</si>
  <si>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</si>
  <si>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</si>
  <si>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</si>
  <si>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</si>
  <si>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</si>
  <si>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</si>
  <si>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</si>
  <si>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</si>
  <si>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</si>
  <si>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</si>
  <si>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</si>
  <si>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</si>
  <si>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</si>
  <si>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</si>
  <si>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</si>
  <si>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</si>
  <si>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</si>
  <si>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</si>
  <si>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</si>
  <si>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</si>
  <si>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</si>
  <si>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</si>
  <si>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</si>
  <si>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</si>
  <si>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</si>
  <si>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</si>
  <si>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</si>
  <si>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</si>
  <si>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</si>
  <si>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</si>
  <si>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</si>
  <si>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</si>
  <si>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</si>
  <si>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</si>
  <si>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</si>
  <si>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</si>
  <si>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</si>
  <si>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</si>
  <si>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</si>
  <si>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</si>
  <si>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</si>
  <si>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</si>
  <si>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</si>
  <si>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</si>
  <si>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</si>
  <si>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</si>
  <si>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</si>
  <si>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</si>
  <si>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</si>
  <si>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</si>
  <si>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</si>
  <si>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</si>
  <si>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</si>
  <si>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</si>
  <si>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</si>
  <si>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</si>
  <si>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</si>
  <si>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</si>
  <si>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</si>
  <si>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</si>
  <si>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</si>
  <si>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</si>
  <si>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</si>
  <si>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</si>
  <si>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</si>
  <si>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</si>
  <si>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</si>
  <si>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</si>
  <si>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</si>
  <si>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</si>
  <si>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</si>
  <si>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</si>
  <si>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</si>
  <si>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</si>
  <si>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</si>
  <si>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</si>
  <si>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</si>
  <si>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</si>
  <si>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</si>
  <si>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</si>
  <si>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</si>
  <si>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</si>
  <si>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</si>
  <si>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</si>
  <si>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</si>
  <si>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</si>
  <si>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</si>
  <si>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</si>
  <si>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</si>
  <si>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</si>
  <si>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</si>
  <si>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</si>
  <si>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</si>
  <si>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</si>
  <si>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</si>
  <si>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</si>
  <si>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</si>
  <si>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</si>
  <si>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</si>
  <si>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</si>
  <si>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</si>
  <si>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</si>
  <si>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</si>
  <si>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</si>
  <si>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</si>
  <si>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</si>
  <si>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</si>
  <si>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</si>
  <si>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</si>
  <si>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</si>
  <si>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</si>
  <si>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</si>
  <si>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</si>
  <si>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</si>
  <si>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</si>
  <si>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</si>
  <si>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</si>
  <si>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</si>
  <si>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</si>
  <si>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</si>
  <si>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</si>
  <si>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</si>
  <si>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</si>
  <si>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</si>
  <si>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</si>
  <si>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</si>
  <si>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</si>
  <si>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</si>
  <si>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</si>
  <si>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</si>
  <si>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</si>
  <si>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</si>
  <si>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</si>
  <si>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</si>
  <si>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</si>
  <si>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</si>
  <si>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</si>
  <si>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</si>
  <si>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</si>
  <si>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</si>
  <si>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</si>
  <si>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</si>
  <si>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</si>
  <si>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</si>
  <si>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</si>
  <si>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</si>
  <si>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</si>
  <si>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</si>
  <si>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</si>
  <si>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</si>
  <si>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</si>
  <si>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</si>
  <si>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</si>
  <si>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</si>
  <si>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</si>
  <si>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</si>
  <si>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</si>
  <si>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</si>
  <si>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</si>
  <si>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</si>
  <si>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</si>
  <si>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</si>
  <si>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</si>
  <si>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</si>
  <si>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</si>
  <si>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</si>
  <si>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</si>
  <si>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</si>
  <si>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</si>
  <si>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</si>
  <si>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</si>
  <si>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</si>
  <si>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</si>
  <si>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</si>
  <si>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</si>
  <si>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</si>
  <si>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</si>
  <si>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</si>
  <si>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</si>
  <si>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</si>
  <si>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</si>
  <si>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</si>
  <si>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</si>
  <si>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</si>
  <si>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</si>
  <si>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</si>
  <si>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</si>
  <si>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</si>
  <si>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</si>
  <si>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</si>
  <si>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</si>
  <si>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</si>
  <si>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</si>
  <si>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</si>
  <si>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</si>
  <si>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</si>
  <si>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</si>
  <si>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</si>
  <si>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</si>
  <si>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</si>
  <si>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</si>
  <si>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</si>
  <si>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</si>
  <si>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</si>
  <si>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</si>
  <si>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</si>
  <si>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</si>
  <si>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</si>
  <si>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</si>
  <si>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</si>
  <si>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</si>
  <si>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</si>
  <si>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</si>
  <si>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</si>
  <si>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</si>
  <si>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</si>
  <si>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</si>
  <si>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</si>
  <si>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</si>
  <si>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</si>
  <si>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</si>
  <si>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</si>
  <si>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</si>
  <si>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</si>
  <si>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</si>
  <si>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</si>
  <si>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</si>
  <si>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</si>
  <si>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</si>
  <si>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</si>
  <si>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</si>
  <si>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</si>
  <si>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</si>
  <si>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</si>
  <si>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</si>
  <si>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</si>
  <si>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</si>
  <si>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</si>
  <si>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</si>
  <si>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</si>
  <si>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</si>
  <si>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</si>
  <si>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</si>
  <si>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</si>
  <si>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</si>
  <si>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</si>
  <si>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</si>
  <si>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</si>
  <si>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</si>
  <si>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</si>
  <si>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</si>
  <si>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</si>
  <si>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</si>
  <si>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</si>
  <si>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</si>
  <si>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</si>
  <si>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</si>
  <si>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</si>
  <si>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</si>
  <si>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</si>
  <si>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</si>
  <si>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</si>
  <si>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</si>
  <si>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</si>
  <si>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</si>
  <si>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</si>
  <si>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</si>
  <si>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</si>
  <si>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</si>
  <si>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</si>
  <si>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</si>
  <si>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</si>
  <si>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</si>
  <si>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</si>
  <si>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</si>
  <si>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</si>
  <si>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</si>
  <si>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</si>
  <si>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</si>
  <si>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</si>
  <si>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</si>
  <si>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</si>
  <si>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</si>
  <si>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</si>
  <si>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</si>
  <si>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</si>
  <si>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</si>
  <si>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</si>
  <si>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</si>
  <si>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</si>
  <si>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</si>
  <si>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</si>
  <si>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</si>
  <si>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</si>
  <si>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</si>
  <si>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</si>
  <si>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</si>
  <si>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</si>
  <si>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</si>
  <si>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</si>
  <si>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</si>
  <si>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</si>
  <si>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</si>
  <si>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</si>
  <si>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</si>
  <si>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</si>
  <si>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</si>
  <si>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</si>
  <si>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</si>
  <si>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</si>
  <si>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</si>
  <si>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</si>
  <si>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</si>
  <si>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</si>
  <si>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</si>
  <si>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</si>
  <si>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</si>
  <si>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</si>
  <si>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</si>
  <si>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</si>
  <si>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</si>
  <si>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</si>
  <si>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</si>
  <si>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</si>
  <si>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</si>
  <si>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</si>
  <si>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</si>
  <si>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</si>
  <si>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</si>
  <si>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</si>
  <si>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</si>
  <si>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</si>
  <si>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</si>
  <si>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</si>
  <si>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</si>
  <si>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</si>
  <si>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</si>
  <si>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</si>
  <si>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</si>
  <si>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</si>
  <si>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</si>
  <si>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</si>
  <si>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</si>
  <si>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</si>
  <si>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</si>
  <si>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</si>
  <si>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</si>
  <si>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</si>
  <si>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</si>
  <si>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</si>
  <si>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</si>
  <si>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</si>
  <si>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</si>
  <si>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</si>
  <si>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</si>
  <si>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</si>
  <si>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</si>
  <si>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</si>
  <si>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</si>
  <si>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</si>
  <si>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</si>
  <si>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</si>
  <si>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</si>
  <si>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</si>
  <si>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</si>
  <si>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</si>
  <si>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</si>
  <si>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</si>
  <si>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</si>
  <si>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</si>
  <si>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</si>
  <si>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</si>
  <si>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</si>
  <si>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</si>
  <si>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</si>
  <si>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</si>
  <si>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</si>
  <si>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</si>
  <si>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</si>
  <si>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</si>
  <si>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</si>
  <si>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</si>
  <si>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</si>
  <si>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</si>
  <si>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</si>
  <si>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</si>
  <si>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</si>
  <si>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</si>
  <si>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</si>
  <si>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</si>
  <si>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</si>
  <si>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</si>
  <si>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</si>
  <si>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</si>
  <si>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</si>
  <si>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</si>
  <si>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</si>
  <si>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</si>
  <si>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</si>
  <si>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</si>
  <si>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</si>
  <si>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</si>
  <si>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</si>
  <si>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</si>
  <si>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</si>
  <si>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</si>
  <si>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</si>
  <si>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</si>
  <si>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</si>
  <si>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</si>
  <si>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</si>
  <si>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</si>
  <si>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</si>
  <si>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</si>
  <si>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</si>
  <si>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</si>
  <si>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</si>
  <si>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</si>
  <si>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</si>
  <si>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</si>
  <si>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</si>
  <si>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</si>
  <si>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</si>
  <si>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</si>
  <si>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</si>
  <si>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</si>
  <si>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</si>
  <si>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</si>
  <si>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</si>
  <si>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</si>
  <si>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</si>
  <si>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</si>
  <si>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</si>
  <si>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</si>
  <si>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</si>
  <si>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</si>
  <si>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</si>
  <si>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</si>
  <si>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</si>
  <si>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</si>
  <si>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</si>
  <si>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</si>
  <si>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</si>
  <si>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</si>
  <si>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</si>
  <si>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</si>
  <si>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</si>
  <si>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</si>
  <si>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</si>
  <si>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</si>
  <si>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</si>
  <si>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</si>
  <si>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</si>
  <si>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</si>
  <si>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</si>
  <si>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</si>
  <si>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</si>
  <si>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</si>
  <si>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</si>
  <si>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</si>
  <si>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</si>
  <si>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</si>
  <si>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</si>
  <si>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</si>
  <si>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</si>
  <si>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</si>
  <si>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</si>
  <si>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</si>
  <si>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</si>
  <si>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</si>
  <si>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</si>
  <si>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</si>
  <si>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</si>
  <si>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</si>
  <si>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</si>
  <si>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</si>
  <si>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</si>
  <si>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</si>
  <si>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</si>
  <si>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</si>
  <si>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</si>
  <si>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</si>
  <si>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</si>
  <si>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</si>
  <si>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</si>
  <si>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</si>
  <si>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</si>
  <si>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</si>
  <si>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</si>
  <si>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</si>
  <si>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</si>
  <si>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</si>
  <si>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</si>
  <si>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</si>
  <si>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</si>
  <si>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</si>
  <si>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</si>
  <si>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</si>
  <si>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</si>
  <si>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</si>
  <si>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</si>
  <si>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</si>
  <si>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</si>
  <si>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</si>
  <si>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</si>
  <si>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</si>
  <si>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</si>
  <si>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</si>
  <si>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</si>
  <si>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</si>
  <si>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</si>
  <si>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</si>
  <si>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</si>
  <si>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</si>
  <si>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</si>
  <si>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</si>
  <si>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</si>
  <si>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</si>
  <si>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</si>
  <si>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</si>
  <si>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</si>
  <si>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</si>
  <si>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</si>
  <si>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</si>
  <si>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</si>
  <si>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</si>
  <si>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</si>
  <si>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</si>
  <si>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</si>
  <si>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</si>
  <si>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</si>
  <si>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</si>
  <si>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</si>
  <si>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</si>
  <si>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</si>
  <si>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</si>
  <si>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</si>
  <si>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</si>
  <si>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</si>
  <si>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</si>
  <si>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</si>
  <si>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</si>
  <si>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</si>
  <si>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</si>
  <si>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</si>
  <si>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</si>
  <si>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</si>
  <si>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</si>
  <si>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</si>
  <si>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</si>
  <si>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</si>
  <si>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</si>
  <si>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</si>
  <si>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</si>
  <si>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</si>
  <si>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</si>
  <si>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</si>
  <si>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</si>
  <si>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</si>
  <si>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</si>
  <si>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</si>
  <si>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</si>
  <si>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</si>
  <si>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</si>
  <si>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</si>
  <si>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</si>
  <si>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</si>
  <si>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</si>
  <si>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</si>
  <si>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</si>
  <si>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</si>
  <si>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</si>
  <si>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</si>
  <si>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</si>
  <si>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</si>
  <si>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</si>
  <si>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</si>
  <si>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</si>
  <si>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</si>
  <si>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</si>
  <si>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</si>
  <si>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</si>
  <si>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</si>
  <si>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</si>
  <si>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</si>
  <si>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</si>
  <si>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</si>
  <si>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</si>
  <si>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</si>
  <si>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</si>
  <si>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</si>
  <si>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</si>
  <si>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</si>
  <si>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</si>
  <si>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</si>
  <si>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</si>
  <si>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</si>
  <si>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</si>
  <si>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</si>
  <si>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</si>
  <si>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</si>
  <si>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</si>
  <si>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</si>
  <si>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</si>
  <si>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</si>
  <si>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</si>
  <si>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</si>
  <si>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</si>
  <si>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</si>
  <si>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</si>
  <si>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</si>
  <si>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</si>
  <si>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</si>
  <si>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</si>
  <si>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</si>
  <si>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</si>
  <si>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</si>
  <si>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</si>
  <si>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</si>
  <si>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</si>
  <si>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</si>
  <si>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</si>
  <si>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</si>
  <si>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</si>
  <si>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</si>
  <si>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</si>
  <si>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</si>
  <si>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</si>
  <si>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</si>
  <si>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</si>
  <si>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</si>
  <si>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</si>
  <si>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</si>
  <si>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</si>
  <si>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</si>
  <si>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</si>
  <si>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</si>
  <si>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</si>
  <si>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</si>
  <si>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</si>
  <si>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</si>
  <si>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</si>
  <si>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</si>
  <si>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</si>
  <si>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</si>
  <si>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</si>
  <si>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</si>
  <si>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</si>
  <si>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</si>
  <si>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</si>
  <si>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</si>
  <si>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</si>
  <si>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</si>
  <si>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</si>
  <si>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</si>
  <si>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</si>
  <si>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</si>
  <si>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</si>
  <si>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</si>
  <si>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</si>
  <si>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</si>
  <si>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</si>
  <si>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</si>
  <si>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</si>
  <si>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</si>
  <si>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</si>
  <si>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</si>
  <si>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</si>
  <si>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</si>
  <si>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</si>
  <si>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</si>
  <si>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</si>
  <si>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</si>
  <si>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</si>
  <si>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</si>
  <si>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</si>
  <si>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</si>
  <si>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</si>
  <si>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</si>
  <si>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</si>
  <si>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</si>
  <si>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</si>
  <si>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</si>
  <si>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</si>
  <si>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</si>
  <si>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</si>
  <si>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</si>
  <si>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</si>
  <si>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</si>
  <si>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</si>
  <si>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</si>
  <si>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</si>
  <si>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</si>
  <si>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</si>
  <si>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</si>
  <si>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</si>
  <si>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</si>
  <si>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</si>
  <si>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</si>
  <si>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</si>
  <si>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</si>
  <si>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</si>
  <si>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</si>
  <si>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</si>
  <si>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</si>
  <si>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</si>
  <si>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</si>
  <si>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</si>
  <si>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</si>
  <si>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</si>
  <si>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</si>
  <si>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</si>
  <si>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</si>
  <si>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</si>
  <si>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</si>
  <si>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</si>
  <si>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</si>
  <si>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</si>
  <si>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</si>
  <si>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</si>
  <si>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</si>
  <si>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</si>
  <si>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</si>
  <si>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</si>
  <si>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</si>
  <si>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</si>
  <si>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</si>
  <si>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</si>
  <si>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</si>
  <si>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</si>
  <si>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</si>
  <si>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</si>
  <si>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</si>
  <si>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</si>
  <si>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</si>
  <si>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</si>
  <si>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</si>
  <si>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</si>
  <si>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</si>
  <si>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</si>
  <si>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</si>
  <si>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</si>
  <si>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</si>
  <si>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</si>
  <si>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</si>
  <si>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</si>
  <si>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</si>
  <si>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</si>
  <si>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</si>
  <si>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</si>
  <si>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</si>
  <si>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</si>
  <si>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</si>
  <si>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</si>
  <si>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</si>
  <si>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</si>
  <si>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</si>
  <si>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</si>
  <si>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</si>
  <si>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</si>
  <si>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</si>
  <si>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</si>
  <si>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</si>
  <si>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</si>
  <si>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</si>
  <si>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</si>
  <si>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</si>
  <si>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</si>
  <si>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</si>
  <si>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</si>
  <si>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</si>
  <si>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</si>
  <si>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</si>
  <si>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</si>
  <si>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</si>
  <si>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</si>
  <si>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</si>
  <si>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</si>
  <si>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</si>
  <si>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</si>
  <si>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</si>
  <si>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</si>
  <si>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</si>
  <si>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</si>
  <si>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</si>
  <si>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</si>
  <si>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</si>
  <si>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</si>
  <si>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</si>
  <si>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</si>
  <si>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</si>
  <si>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</si>
  <si>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</si>
  <si>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</si>
  <si>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</si>
  <si>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</si>
  <si>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</si>
  <si>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</si>
  <si>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</si>
  <si>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</si>
  <si>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</si>
  <si>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</si>
  <si>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</si>
  <si>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</si>
  <si>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</si>
  <si>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</si>
  <si>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</si>
  <si>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</si>
  <si>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</si>
  <si>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</si>
  <si>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</si>
  <si>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</si>
  <si>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</si>
  <si>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</si>
  <si>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</si>
  <si>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</si>
  <si>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</si>
  <si>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</si>
  <si>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</si>
  <si>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</si>
  <si>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</si>
  <si>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</si>
  <si>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</si>
  <si>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</si>
  <si>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</si>
  <si>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</si>
  <si>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</si>
  <si>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</si>
  <si>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</si>
  <si>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</si>
  <si>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</si>
  <si>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</si>
  <si>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</si>
  <si>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</si>
  <si>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</si>
  <si>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</si>
  <si>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</si>
  <si>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</si>
  <si>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</si>
  <si>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</si>
  <si>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</si>
  <si>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</si>
  <si>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</si>
  <si>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</si>
  <si>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</si>
  <si>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</si>
  <si>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</si>
  <si>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</si>
  <si>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</si>
  <si>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</si>
  <si>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</si>
  <si>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</si>
  <si>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</si>
  <si>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</si>
  <si>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</si>
  <si>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</si>
  <si>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</si>
  <si>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</si>
  <si>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</si>
  <si>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</si>
  <si>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</si>
  <si>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</si>
  <si>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</si>
  <si>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</si>
  <si>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</si>
  <si>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</si>
  <si>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</si>
  <si>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</si>
  <si>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</si>
  <si>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</si>
  <si>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</si>
  <si>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</si>
  <si>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</si>
  <si>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</si>
  <si>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</si>
  <si>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</si>
  <si>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</si>
  <si>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</si>
  <si>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</si>
  <si>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</si>
  <si>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</si>
  <si>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</si>
  <si>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</si>
  <si>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</si>
  <si>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</si>
  <si>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</si>
  <si>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</si>
  <si>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</si>
  <si>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</si>
  <si>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</si>
  <si>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</si>
  <si>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</si>
  <si>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</si>
  <si>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</si>
  <si>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</si>
  <si>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</si>
  <si>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</si>
  <si>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</si>
  <si>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</si>
  <si>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</si>
  <si>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</si>
  <si>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</si>
  <si>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</si>
  <si>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</si>
  <si>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</si>
  <si>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</si>
  <si>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</si>
  <si>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</si>
  <si>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</si>
  <si>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</si>
  <si>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</si>
  <si>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</si>
  <si>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</si>
  <si>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</si>
  <si>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</si>
  <si>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</si>
  <si>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</si>
  <si>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</si>
  <si>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</si>
  <si>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</si>
  <si>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</si>
  <si>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</si>
  <si>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</si>
  <si>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</si>
  <si>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</si>
  <si>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</si>
  <si>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</si>
  <si>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</si>
  <si>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</si>
  <si>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</si>
  <si>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</si>
  <si>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</si>
  <si>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</si>
  <si>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</si>
  <si>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</si>
  <si>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</si>
  <si>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</si>
  <si>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</si>
  <si>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</si>
  <si>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</si>
  <si>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</si>
  <si>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</si>
  <si>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</si>
  <si>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</si>
  <si>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</si>
  <si>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</si>
  <si>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</si>
  <si>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</si>
  <si>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</si>
  <si>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</si>
  <si>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</si>
  <si>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</si>
  <si>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</si>
  <si>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</si>
  <si>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</si>
  <si>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</si>
  <si>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</si>
  <si>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</si>
  <si>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</si>
  <si>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</si>
  <si>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</si>
  <si>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</si>
  <si>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</si>
  <si>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</si>
  <si>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</si>
  <si>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</si>
  <si>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</si>
  <si>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</si>
  <si>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</si>
  <si>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</si>
  <si>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</si>
  <si>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</si>
  <si>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</si>
  <si>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</si>
  <si>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</si>
  <si>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</si>
  <si>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</si>
  <si>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</si>
  <si>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</si>
  <si>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</si>
  <si>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</si>
  <si>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</si>
  <si>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</si>
  <si>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</si>
  <si>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</si>
  <si>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</si>
  <si>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</si>
  <si>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</si>
  <si>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</si>
  <si>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</si>
  <si>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</si>
  <si>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</si>
  <si>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</si>
  <si>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</si>
  <si>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</si>
  <si>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</si>
  <si>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</si>
  <si>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</si>
  <si>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</si>
  <si>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</si>
  <si>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</si>
  <si>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</si>
  <si>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</si>
  <si>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</si>
  <si>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</si>
  <si>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</si>
  <si>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</si>
  <si>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</si>
  <si>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</si>
  <si>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</si>
  <si>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</si>
  <si>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</si>
  <si>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</si>
  <si>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</si>
  <si>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</si>
  <si>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</si>
  <si>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</si>
  <si>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</si>
  <si>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</si>
  <si>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</si>
  <si>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</si>
  <si>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</si>
  <si>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</si>
  <si>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</si>
  <si>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</si>
  <si>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</si>
  <si>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</si>
  <si>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</si>
  <si>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</si>
  <si>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</si>
  <si>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</si>
  <si>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</si>
  <si>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</si>
  <si>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</si>
  <si>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</si>
  <si>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</si>
  <si>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</si>
  <si>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</si>
  <si>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</si>
  <si>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</si>
  <si>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</si>
  <si>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</si>
  <si>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</si>
  <si>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</si>
  <si>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</si>
  <si>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</si>
  <si>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</si>
  <si>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</si>
  <si>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</si>
  <si>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</si>
  <si>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</si>
  <si>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</si>
  <si>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</si>
  <si>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</si>
  <si>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</si>
  <si>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</si>
  <si>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</si>
  <si>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</si>
  <si>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</si>
  <si>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</si>
  <si>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</si>
  <si>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</si>
  <si>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</si>
  <si>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</si>
  <si>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</si>
  <si>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</si>
  <si>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</si>
  <si>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</si>
  <si>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</si>
  <si>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</si>
  <si>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</si>
  <si>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</si>
  <si>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</si>
  <si>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</si>
  <si>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</si>
  <si>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</si>
  <si>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</si>
  <si>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</si>
  <si>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</si>
  <si>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</si>
  <si>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</si>
  <si>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</si>
  <si>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</si>
  <si>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</si>
  <si>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</si>
  <si>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</si>
  <si>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</si>
  <si>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</si>
  <si>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</si>
  <si>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</si>
  <si>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</si>
  <si>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</si>
  <si>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</si>
  <si>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</si>
  <si>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</si>
  <si>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</si>
  <si>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</si>
  <si>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</si>
  <si>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</si>
  <si>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</si>
  <si>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</si>
  <si>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</si>
  <si>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</si>
  <si>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</si>
  <si>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</si>
  <si>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</si>
  <si>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</si>
  <si>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</si>
  <si>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</si>
  <si>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</si>
  <si>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</si>
  <si>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</si>
  <si>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</si>
  <si>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</si>
  <si>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</si>
  <si>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</si>
  <si>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</si>
  <si>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</si>
  <si>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</si>
  <si>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</si>
  <si>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</si>
  <si>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</si>
  <si>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</si>
  <si>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</si>
  <si>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</si>
  <si>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</si>
  <si>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</si>
  <si>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</si>
  <si>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</si>
  <si>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</si>
  <si>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</si>
  <si>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</si>
  <si>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</si>
  <si>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</si>
  <si>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</si>
  <si>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</si>
  <si>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</si>
  <si>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</si>
  <si>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</si>
  <si>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</si>
  <si>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</si>
  <si>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</si>
  <si>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</si>
  <si>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</si>
  <si>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</si>
  <si>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</si>
  <si>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</si>
  <si>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</si>
  <si>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</si>
  <si>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</si>
  <si>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</si>
  <si>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</si>
  <si>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</si>
  <si>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</si>
  <si>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</si>
  <si>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</si>
  <si>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</si>
  <si>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</si>
  <si>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</si>
  <si>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</si>
  <si>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</si>
  <si>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</si>
  <si>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</si>
  <si>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</si>
  <si>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</si>
  <si>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</si>
  <si>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</si>
  <si>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</si>
  <si>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</si>
  <si>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</si>
  <si>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</si>
  <si>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</si>
  <si>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</si>
  <si>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</si>
  <si>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</si>
  <si>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</si>
  <si>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</si>
  <si>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</si>
  <si>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</si>
  <si>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</si>
  <si>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</si>
  <si>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</si>
  <si>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</si>
  <si>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</si>
  <si>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</si>
  <si>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</si>
  <si>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</si>
  <si>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</si>
  <si>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</si>
  <si>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</si>
  <si>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</si>
  <si>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</si>
  <si>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</si>
  <si>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</si>
  <si>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</si>
  <si>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</si>
  <si>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</si>
  <si>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</si>
  <si>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</si>
  <si>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</si>
  <si>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</si>
  <si>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</si>
  <si>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</si>
  <si>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</si>
  <si>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</si>
  <si>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</si>
  <si>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</si>
  <si>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</si>
  <si>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</si>
  <si>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</si>
  <si>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</si>
  <si>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</si>
  <si>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</si>
  <si>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</si>
  <si>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</si>
  <si>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</si>
  <si>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</si>
  <si>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</si>
  <si>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</si>
  <si>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</si>
  <si>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</si>
  <si>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</si>
  <si>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</si>
  <si>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</si>
  <si>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</si>
  <si>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</si>
  <si>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</si>
  <si>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</si>
  <si>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</si>
  <si>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</si>
  <si>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</si>
  <si>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</si>
  <si>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</si>
  <si>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</si>
  <si>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</si>
  <si>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</si>
  <si>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</si>
  <si>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</si>
  <si>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</si>
  <si>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</si>
  <si>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</si>
  <si>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</si>
  <si>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</si>
  <si>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</si>
  <si>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</si>
  <si>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</si>
  <si>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</si>
  <si>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</si>
  <si>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</si>
  <si>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</si>
  <si>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</si>
  <si>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</si>
  <si>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</si>
  <si>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</si>
  <si>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</si>
  <si>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</si>
  <si>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</si>
  <si>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</si>
  <si>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</si>
  <si>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</si>
  <si>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</si>
  <si>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</si>
  <si>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</si>
  <si>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</si>
  <si>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</si>
  <si>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</si>
  <si>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</si>
  <si>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</si>
  <si>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</si>
  <si>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</si>
  <si>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</si>
  <si>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</si>
  <si>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</si>
  <si>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</si>
  <si>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</si>
  <si>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</si>
  <si>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</si>
  <si>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</si>
  <si>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</si>
  <si>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</si>
  <si>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</si>
  <si>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</si>
  <si>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</si>
  <si>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</si>
  <si>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</si>
  <si>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</si>
  <si>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</si>
  <si>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</si>
  <si>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</si>
  <si>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</si>
  <si>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</si>
  <si>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</si>
  <si>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</si>
  <si>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</si>
  <si>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</si>
  <si>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</si>
  <si>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</si>
  <si>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</si>
  <si>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</si>
  <si>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</si>
  <si>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</si>
  <si>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</si>
  <si>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</si>
  <si>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</si>
  <si>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</si>
  <si>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</si>
  <si>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</si>
  <si>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</si>
  <si>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</si>
  <si>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</si>
  <si>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</si>
  <si>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</si>
  <si>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</si>
  <si>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</si>
  <si>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</si>
  <si>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</si>
  <si>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</si>
  <si>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</si>
  <si>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</si>
  <si>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</si>
  <si>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</si>
  <si>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</si>
  <si>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</si>
  <si>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</si>
  <si>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</si>
  <si>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</si>
  <si>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</si>
  <si>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</si>
  <si>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</si>
  <si>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</si>
  <si>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</si>
  <si>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</si>
  <si>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</si>
  <si>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</si>
  <si>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</si>
  <si>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</si>
  <si>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</si>
  <si>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</si>
  <si>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</si>
  <si>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</si>
  <si>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</si>
  <si>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</si>
  <si>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</si>
  <si>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</si>
  <si>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</si>
  <si>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</si>
  <si>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</si>
  <si>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</si>
  <si>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</si>
  <si>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</si>
  <si>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</si>
  <si>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</si>
  <si>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</si>
  <si>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</si>
  <si>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</si>
  <si>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</si>
  <si>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</si>
  <si>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</si>
  <si>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</si>
  <si>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</si>
  <si>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</si>
  <si>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</si>
  <si>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</si>
  <si>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</si>
  <si>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</si>
  <si>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</si>
  <si>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</si>
  <si>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</si>
  <si>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</si>
  <si>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</si>
  <si>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</si>
  <si>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</si>
  <si>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</si>
  <si>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</si>
  <si>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</si>
  <si>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</si>
  <si>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</si>
  <si>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</si>
  <si>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</si>
  <si>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</si>
  <si>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</si>
  <si>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</si>
  <si>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</si>
  <si>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</si>
  <si>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</si>
  <si>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</si>
  <si>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</si>
  <si>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</si>
  <si>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</si>
  <si>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</si>
  <si>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</si>
  <si>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</si>
  <si>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</si>
  <si>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</si>
  <si>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</si>
  <si>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</si>
  <si>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</si>
  <si>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</si>
  <si>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</si>
  <si>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</si>
  <si>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</si>
  <si>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</si>
  <si>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</si>
  <si>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</si>
  <si>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</si>
  <si>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</si>
  <si>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</si>
  <si>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</si>
  <si>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</si>
  <si>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</si>
  <si>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</si>
  <si>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</si>
  <si>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</si>
  <si>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</si>
  <si>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</si>
  <si>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</si>
  <si>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</si>
  <si>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</si>
  <si>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</si>
  <si>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</si>
  <si>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</si>
  <si>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</si>
  <si>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</si>
  <si>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</si>
  <si>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</si>
  <si>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</si>
  <si>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</si>
  <si>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</si>
  <si>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</si>
  <si>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</si>
  <si>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</si>
  <si>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</si>
  <si>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</si>
  <si>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</si>
  <si>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</si>
  <si>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</si>
  <si>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</si>
  <si>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</si>
  <si>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</si>
  <si>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</si>
  <si>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</si>
  <si>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</si>
  <si>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</si>
  <si>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</si>
  <si>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</si>
  <si>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</si>
  <si>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</si>
  <si>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</si>
  <si>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</si>
  <si>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</si>
  <si>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</si>
  <si>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</si>
  <si>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</si>
  <si>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</si>
  <si>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</si>
  <si>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</si>
  <si>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</si>
  <si>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</si>
  <si>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</si>
  <si>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</si>
  <si>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</si>
  <si>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</si>
  <si>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</si>
  <si>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</si>
  <si>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</si>
  <si>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</si>
  <si>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</si>
  <si>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</si>
  <si>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</si>
  <si>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</si>
  <si>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</si>
  <si>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</si>
  <si>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</si>
  <si>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</si>
  <si>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</si>
  <si>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</si>
  <si>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</si>
  <si>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</si>
  <si>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</si>
  <si>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</si>
  <si>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</si>
  <si>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</si>
  <si>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</si>
  <si>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</si>
  <si>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</si>
  <si>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</si>
  <si>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</si>
  <si>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</si>
  <si>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</si>
  <si>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</si>
  <si>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</si>
  <si>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</si>
  <si>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</si>
  <si>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</si>
  <si>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</si>
  <si>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</si>
  <si>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</si>
  <si>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</si>
  <si>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</si>
  <si>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</si>
  <si>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</si>
  <si>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</si>
  <si>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</si>
  <si>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</si>
  <si>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</si>
  <si>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</si>
  <si>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</si>
  <si>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</si>
  <si>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</si>
  <si>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</si>
  <si>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</si>
  <si>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</si>
  <si>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</si>
  <si>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</si>
  <si>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</si>
  <si>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</si>
  <si>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</si>
  <si>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</si>
  <si>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</si>
  <si>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</si>
  <si>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</si>
  <si>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</si>
  <si>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</si>
  <si>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</si>
  <si>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</si>
  <si>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</si>
  <si>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</si>
  <si>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</si>
  <si>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</si>
  <si>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</si>
  <si>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</si>
  <si>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</si>
  <si>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</si>
  <si>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</si>
  <si>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</si>
  <si>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</si>
  <si>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</si>
  <si>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</si>
  <si>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</si>
  <si>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</si>
  <si>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</si>
  <si>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</si>
  <si>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</si>
  <si>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</si>
  <si>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</si>
  <si>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</si>
  <si>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</si>
  <si>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</si>
  <si>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</si>
  <si>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</si>
  <si>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</si>
  <si>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</si>
  <si>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</si>
  <si>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</si>
  <si>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</si>
  <si>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</si>
  <si>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</si>
  <si>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</si>
  <si>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</si>
  <si>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</si>
  <si>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</si>
  <si>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</si>
  <si>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</si>
  <si>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</si>
  <si>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</si>
  <si>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</si>
  <si>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</si>
  <si>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</si>
  <si>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</si>
  <si>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</si>
  <si>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</si>
  <si>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</si>
  <si>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</si>
  <si>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</si>
  <si>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</si>
  <si>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</si>
  <si>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</si>
  <si>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</si>
  <si>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</si>
  <si>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</si>
  <si>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</si>
  <si>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</si>
  <si>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</si>
  <si>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</si>
  <si>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</si>
  <si>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</si>
  <si>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</si>
  <si>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</si>
  <si>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</si>
  <si>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</si>
  <si>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</si>
  <si>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</si>
  <si>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</si>
  <si>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</si>
  <si>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</si>
  <si>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</si>
  <si>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</si>
  <si>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</si>
  <si>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</si>
  <si>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</si>
  <si>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</si>
  <si>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</si>
  <si>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</si>
  <si>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</si>
  <si>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</si>
  <si>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</si>
  <si>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</si>
  <si>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</si>
  <si>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</si>
  <si>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</si>
  <si>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</si>
  <si>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</si>
  <si>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</si>
  <si>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</si>
  <si>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</si>
  <si>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</si>
  <si>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</si>
  <si>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</si>
  <si>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</si>
  <si>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</si>
  <si>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</si>
  <si>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</si>
  <si>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</si>
  <si>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</si>
  <si>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</si>
  <si>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</si>
  <si>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</si>
  <si>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</si>
  <si>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</si>
  <si>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</si>
  <si>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</si>
  <si>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</si>
  <si>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</si>
  <si>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</si>
  <si>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</si>
  <si>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</si>
  <si>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</si>
  <si>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</si>
  <si>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</si>
  <si>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</si>
  <si>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</si>
  <si>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</si>
  <si>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</si>
  <si>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</si>
  <si>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</si>
  <si>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</si>
  <si>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</si>
  <si>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</si>
  <si>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</si>
  <si>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</si>
  <si>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</si>
  <si>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</si>
  <si>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</si>
  <si>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</si>
  <si>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</si>
  <si>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</si>
  <si>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</si>
  <si>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</si>
  <si>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</si>
  <si>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</si>
  <si>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</si>
  <si>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</si>
  <si>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</si>
  <si>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</si>
  <si>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</si>
  <si>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</si>
  <si>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</si>
  <si>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</si>
  <si>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</si>
  <si>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</si>
  <si>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</si>
  <si>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</si>
  <si>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</si>
  <si>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</si>
  <si>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</si>
  <si>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</si>
  <si>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</si>
  <si>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</si>
  <si>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</si>
  <si>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</si>
  <si>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</si>
  <si>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</si>
  <si>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</si>
  <si>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</si>
  <si>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</si>
  <si>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</si>
  <si>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</si>
  <si>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</si>
  <si>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</si>
  <si>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</si>
  <si>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</si>
  <si>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</si>
  <si>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</si>
  <si>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</si>
  <si>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</si>
  <si>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</si>
  <si>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</si>
  <si>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</si>
  <si>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</si>
  <si>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</si>
  <si>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</si>
  <si>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</si>
  <si>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</si>
  <si>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</si>
  <si>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</si>
  <si>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</si>
  <si>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</si>
  <si>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</si>
  <si>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</si>
  <si>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</si>
  <si>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</si>
  <si>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</si>
  <si>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</si>
  <si>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</si>
  <si>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</si>
  <si>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</si>
  <si>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</si>
  <si>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</si>
  <si>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</si>
  <si>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</si>
  <si>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</si>
  <si>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</si>
  <si>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</si>
  <si>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</si>
  <si>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</si>
  <si>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</si>
  <si>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</si>
  <si>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</si>
  <si>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</si>
  <si>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</si>
  <si>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</si>
  <si>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</si>
  <si>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</si>
  <si>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</si>
  <si>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</si>
  <si>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</si>
  <si>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</si>
  <si>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</si>
  <si>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</si>
  <si>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</si>
  <si>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</si>
  <si>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</si>
  <si>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</si>
  <si>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</si>
  <si>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</si>
  <si>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</si>
  <si>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</si>
  <si>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</si>
  <si>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</si>
  <si>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</si>
  <si>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</si>
  <si>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</si>
  <si>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</si>
  <si>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</si>
  <si>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</si>
  <si>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</si>
  <si>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</si>
  <si>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</si>
  <si>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</si>
  <si>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</si>
  <si>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</si>
  <si>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</si>
  <si>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</si>
  <si>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</si>
  <si>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</si>
  <si>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</si>
  <si>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</si>
  <si>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</si>
  <si>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</si>
  <si>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</si>
  <si>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</si>
  <si>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</si>
  <si>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</si>
  <si>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</si>
  <si>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</si>
  <si>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</si>
  <si>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</si>
  <si>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</si>
  <si>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</si>
  <si>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</si>
  <si>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</si>
  <si>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</si>
  <si>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</si>
  <si>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</si>
  <si>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</si>
  <si>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</si>
  <si>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</si>
  <si>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</si>
  <si>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</si>
  <si>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</si>
  <si>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</si>
  <si>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</si>
  <si>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</si>
  <si>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</si>
  <si>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</si>
  <si>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</si>
  <si>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</si>
  <si>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</si>
  <si>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</si>
  <si>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</si>
  <si>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</si>
  <si>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</si>
  <si>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</si>
  <si>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</si>
  <si>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</si>
  <si>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</si>
  <si>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</si>
  <si>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</si>
  <si>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</si>
  <si>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</si>
  <si>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</si>
  <si>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</si>
  <si>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</si>
  <si>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</si>
  <si>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</si>
  <si>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</si>
  <si>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</si>
  <si>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</si>
  <si>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</si>
  <si>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</si>
  <si>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</si>
  <si>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</si>
  <si>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</si>
  <si>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</si>
  <si>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</si>
  <si>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</si>
  <si>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</si>
  <si>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</si>
  <si>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</si>
  <si>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</si>
  <si>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</si>
  <si>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</si>
  <si>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</si>
  <si>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</si>
  <si>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</si>
  <si>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</si>
  <si>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</si>
  <si>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</si>
  <si>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</si>
  <si>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</si>
  <si>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</si>
  <si>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</si>
  <si>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</si>
  <si>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</si>
  <si>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</si>
  <si>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</si>
  <si>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</si>
  <si>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</si>
  <si>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</si>
  <si>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</si>
  <si>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</si>
  <si>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</si>
  <si>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</si>
  <si>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</si>
  <si>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</si>
  <si>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</si>
  <si>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</si>
  <si>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</si>
  <si>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</si>
  <si>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</si>
  <si>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</si>
  <si>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</si>
  <si>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</si>
  <si>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</si>
  <si>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</si>
  <si>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</si>
  <si>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</si>
  <si>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</si>
  <si>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</si>
  <si>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</si>
  <si>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</si>
  <si>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</si>
  <si>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</si>
  <si>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</si>
  <si>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</si>
  <si>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</si>
  <si>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</si>
  <si>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</si>
  <si>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</si>
  <si>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</si>
  <si>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</si>
  <si>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</si>
  <si>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</si>
  <si>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</si>
  <si>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</si>
  <si>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</si>
  <si>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</si>
  <si>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</si>
  <si>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</si>
  <si>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</si>
  <si>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</si>
  <si>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</si>
  <si>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</si>
  <si>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</si>
  <si>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</si>
  <si>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</si>
  <si>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</si>
  <si>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</si>
  <si>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</si>
  <si>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</si>
  <si>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</si>
  <si>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</si>
  <si>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</si>
  <si>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</si>
  <si>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</si>
  <si>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</si>
  <si>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</si>
  <si>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</si>
  <si>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</si>
  <si>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</si>
  <si>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</si>
  <si>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</si>
  <si>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</si>
  <si>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</si>
  <si>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</si>
  <si>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</si>
  <si>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</si>
  <si>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</si>
  <si>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</si>
  <si>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</si>
  <si>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</si>
  <si>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</si>
  <si>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</si>
  <si>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</si>
  <si>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</si>
  <si>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</si>
  <si>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</si>
  <si>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</si>
  <si>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</si>
  <si>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</si>
  <si>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</si>
  <si>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</si>
  <si>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</si>
  <si>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</si>
  <si>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</si>
  <si>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</si>
  <si>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</si>
  <si>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</si>
  <si>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</si>
  <si>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</si>
  <si>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</si>
  <si>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</si>
  <si>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</si>
  <si>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</si>
  <si>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</si>
  <si>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</si>
  <si>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</si>
  <si>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</si>
  <si>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</si>
  <si>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</si>
  <si>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</si>
  <si>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</si>
  <si>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</si>
  <si>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</si>
  <si>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</si>
  <si>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</si>
  <si>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</si>
  <si>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</si>
  <si>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</si>
  <si>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</si>
  <si>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</si>
  <si>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</si>
  <si>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</si>
  <si>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</si>
  <si>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</si>
  <si>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</si>
  <si>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</si>
  <si>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</si>
  <si>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</si>
  <si>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</si>
  <si>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</si>
  <si>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</si>
  <si>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</si>
  <si>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</si>
  <si>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</si>
  <si>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</si>
  <si>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</si>
  <si>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</si>
  <si>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</si>
  <si>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</si>
  <si>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</si>
  <si>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</si>
  <si>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</si>
  <si>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</si>
  <si>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</si>
  <si>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</si>
  <si>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</si>
  <si>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</si>
  <si>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</si>
  <si>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</si>
  <si>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</si>
  <si>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</si>
  <si>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</si>
  <si>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</si>
  <si>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</si>
  <si>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</si>
  <si>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</si>
  <si>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</si>
  <si>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</si>
  <si>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</si>
  <si>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</si>
  <si>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</si>
  <si>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</si>
  <si>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</si>
  <si>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</si>
  <si>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</si>
  <si>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</si>
  <si>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</si>
  <si>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</si>
  <si>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</si>
  <si>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</si>
  <si>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</si>
  <si>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</si>
  <si>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</si>
  <si>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</si>
  <si>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</si>
  <si>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</si>
  <si>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</si>
  <si>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</si>
  <si>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</si>
  <si>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</si>
  <si>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</si>
  <si>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</si>
  <si>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</si>
  <si>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</si>
  <si>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</si>
  <si>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</si>
  <si>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</si>
  <si>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</si>
  <si>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</si>
  <si>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</si>
  <si>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</si>
  <si>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</si>
  <si>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</si>
  <si>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</si>
  <si>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</si>
  <si>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</si>
  <si>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</si>
  <si>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</si>
  <si>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</si>
  <si>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</si>
  <si>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</si>
  <si>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</si>
  <si>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</si>
  <si>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</si>
  <si>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</si>
  <si>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</si>
  <si>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</si>
  <si>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</si>
  <si>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</si>
  <si>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</si>
  <si>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</si>
  <si>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</si>
  <si>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</si>
  <si>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</si>
  <si>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</si>
  <si>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</si>
  <si>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</si>
  <si>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</si>
  <si>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</si>
  <si>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</si>
  <si>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</si>
  <si>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</si>
  <si>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</si>
  <si>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</si>
  <si>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</si>
  <si>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</si>
  <si>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</si>
  <si>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</si>
  <si>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</si>
  <si>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</si>
  <si>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</si>
  <si>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</si>
  <si>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</si>
  <si>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</si>
  <si>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</si>
  <si>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</si>
  <si>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</si>
  <si>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</si>
  <si>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</si>
  <si>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</si>
  <si>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</si>
  <si>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</si>
  <si>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</si>
  <si>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</si>
  <si>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</si>
  <si>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</si>
  <si>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</si>
  <si>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</si>
  <si>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</si>
  <si>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</si>
  <si>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</si>
  <si>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</si>
  <si>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</si>
  <si>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</si>
  <si>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</si>
  <si>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</si>
  <si>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</si>
  <si>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</si>
  <si>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</si>
  <si>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</si>
  <si>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</si>
  <si>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</si>
  <si>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</si>
  <si>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</si>
  <si>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</si>
  <si>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</si>
  <si>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</si>
  <si>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</si>
  <si>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</si>
  <si>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</si>
  <si>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</si>
  <si>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</si>
  <si>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</si>
  <si>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</si>
  <si>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</si>
  <si>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</si>
  <si>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</si>
  <si>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</si>
  <si>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</si>
  <si>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</si>
  <si>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</si>
  <si>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</si>
  <si>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</si>
  <si>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</si>
  <si>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</si>
  <si>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</si>
  <si>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</si>
  <si>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</si>
  <si>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</si>
  <si>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</si>
  <si>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</si>
  <si>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</si>
  <si>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</si>
  <si>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</si>
  <si>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</si>
  <si>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</si>
  <si>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</si>
  <si>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</si>
  <si>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</si>
  <si>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</si>
  <si>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</si>
  <si>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</si>
  <si>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</si>
  <si>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</si>
  <si>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</si>
  <si>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</si>
  <si>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</si>
  <si>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</si>
  <si>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</si>
  <si>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</si>
  <si>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</si>
  <si>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</si>
  <si>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</si>
  <si>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</si>
  <si>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</si>
  <si>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</si>
  <si>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</si>
  <si>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</si>
  <si>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</si>
  <si>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</si>
  <si>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</si>
  <si>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</si>
  <si>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</si>
  <si>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</si>
  <si>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</si>
  <si>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</si>
  <si>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</si>
  <si>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</si>
  <si>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</si>
  <si>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</si>
  <si>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</si>
  <si>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</si>
  <si>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</si>
  <si>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</si>
  <si>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</si>
  <si>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</si>
  <si>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</si>
  <si>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</si>
  <si>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</si>
  <si>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</si>
  <si>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</si>
  <si>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</si>
  <si>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</si>
  <si>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</si>
  <si>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</si>
  <si>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</si>
  <si>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</si>
  <si>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</si>
  <si>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</si>
  <si>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</si>
  <si>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</si>
  <si>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</si>
  <si>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</si>
  <si>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</si>
  <si>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</si>
  <si>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</si>
  <si>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</si>
  <si>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</si>
  <si>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</si>
  <si>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</si>
  <si>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</si>
  <si>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</si>
  <si>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</si>
  <si>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</si>
  <si>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</si>
  <si>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</si>
  <si>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</si>
  <si>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</si>
  <si>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</si>
  <si>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</si>
  <si>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</si>
  <si>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</si>
  <si>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</si>
  <si>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</si>
  <si>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</si>
  <si>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</si>
  <si>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</si>
  <si>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</si>
  <si>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</si>
  <si>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</si>
  <si>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</si>
  <si>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</si>
  <si>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</si>
  <si>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</si>
  <si>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</si>
  <si>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</si>
  <si>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</si>
  <si>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</si>
  <si>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</si>
  <si>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</si>
  <si>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</si>
  <si>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</si>
  <si>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</si>
  <si>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</si>
  <si>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</si>
  <si>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</si>
  <si>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</si>
  <si>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</si>
  <si>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</si>
  <si>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</si>
  <si>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</si>
  <si>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</si>
  <si>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</si>
  <si>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</si>
  <si>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</si>
  <si>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</si>
  <si>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</si>
  <si>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</si>
  <si>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</si>
  <si>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</si>
  <si>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</si>
  <si>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</si>
  <si>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</si>
  <si>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</si>
  <si>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</si>
  <si>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</si>
  <si>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</si>
  <si>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</si>
  <si>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</si>
  <si>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</si>
  <si>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</si>
  <si>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</si>
  <si>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</si>
  <si>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</si>
  <si>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</si>
  <si>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</si>
  <si>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</si>
  <si>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</si>
  <si>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</si>
  <si>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</si>
  <si>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</si>
  <si>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</si>
  <si>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</si>
  <si>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</si>
  <si>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</si>
  <si>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</si>
  <si>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</si>
  <si>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</si>
  <si>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</si>
  <si>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</si>
  <si>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</si>
  <si>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</si>
  <si>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</si>
  <si>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</si>
  <si>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</si>
  <si>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</si>
  <si>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</si>
  <si>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</si>
  <si>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</si>
  <si>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</si>
  <si>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</si>
  <si>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</si>
  <si>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</si>
  <si>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</si>
  <si>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</si>
  <si>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</si>
  <si>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</si>
  <si>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</si>
  <si>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</si>
  <si>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</si>
  <si>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</si>
  <si>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</si>
  <si>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</si>
  <si>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</si>
  <si>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</si>
  <si>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</si>
  <si>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</si>
  <si>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</si>
  <si>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</si>
  <si>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</si>
  <si>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</si>
  <si>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</si>
  <si>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</si>
  <si>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</si>
  <si>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</si>
  <si>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</si>
  <si>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</si>
  <si>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</si>
  <si>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</si>
  <si>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</si>
  <si>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</si>
  <si>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</si>
  <si>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</si>
  <si>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</si>
  <si>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</si>
  <si>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</si>
  <si>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</si>
  <si>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</si>
  <si>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</si>
  <si>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</si>
  <si>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</si>
  <si>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</si>
  <si>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</si>
  <si>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</si>
  <si>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</si>
  <si>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</si>
  <si>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</si>
  <si>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</si>
  <si>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</si>
  <si>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</si>
  <si>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</si>
  <si>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</si>
  <si>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</si>
  <si>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</si>
  <si>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</si>
  <si>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</si>
  <si>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</si>
  <si>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</si>
  <si>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</si>
  <si>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</si>
  <si>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</si>
  <si>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</si>
  <si>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</si>
  <si>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</si>
  <si>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</si>
  <si>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</si>
  <si>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</si>
  <si>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</si>
  <si>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</si>
  <si>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</si>
  <si>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</si>
  <si>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</si>
  <si>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</si>
  <si>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</si>
  <si>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</si>
  <si>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</si>
  <si>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</si>
  <si>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</si>
  <si>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</si>
  <si>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</si>
  <si>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</si>
  <si>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</si>
  <si>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</si>
  <si>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</si>
  <si>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</si>
  <si>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</si>
  <si>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</si>
  <si>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</si>
  <si>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</si>
  <si>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</si>
  <si>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</si>
  <si>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</si>
  <si>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</si>
  <si>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</si>
  <si>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</si>
  <si>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</si>
  <si>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</si>
  <si>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</si>
  <si>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</si>
  <si>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</si>
  <si>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</si>
  <si>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</si>
  <si>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</si>
  <si>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</si>
  <si>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</si>
  <si>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</si>
  <si>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</si>
  <si>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</si>
  <si>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</si>
  <si>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</si>
  <si>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</si>
  <si>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</si>
  <si>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</si>
  <si>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</si>
  <si>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</si>
  <si>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</si>
  <si>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</si>
  <si>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</si>
  <si>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</si>
  <si>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</si>
  <si>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</si>
  <si>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</si>
  <si>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</si>
  <si>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</si>
  <si>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</si>
  <si>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</si>
  <si>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</si>
  <si>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</si>
  <si>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</si>
  <si>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</si>
  <si>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</si>
  <si>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</si>
  <si>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</si>
  <si>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</si>
  <si>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</si>
  <si>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</si>
  <si>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</si>
  <si>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</si>
  <si>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</si>
  <si>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</si>
  <si>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</si>
  <si>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</si>
  <si>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</si>
  <si>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</si>
  <si>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</si>
  <si>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</si>
  <si>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</si>
  <si>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</si>
  <si>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</si>
  <si>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</si>
  <si>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</si>
  <si>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</si>
  <si>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</si>
  <si>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</si>
  <si>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</si>
  <si>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</si>
  <si>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</si>
  <si>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</si>
  <si>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</si>
  <si>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</si>
  <si>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</si>
  <si>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</si>
  <si>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</si>
  <si>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</si>
  <si>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</si>
  <si>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</si>
  <si>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</si>
  <si>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</si>
  <si>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</si>
  <si>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</si>
  <si>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</si>
  <si>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</si>
  <si>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</si>
  <si>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</si>
  <si>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</si>
  <si>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</si>
  <si>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</si>
  <si>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</si>
  <si>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</si>
  <si>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</si>
  <si>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</si>
  <si>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</si>
  <si>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</si>
  <si>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</si>
  <si>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</si>
  <si>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</si>
  <si>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</si>
  <si>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</si>
  <si>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</si>
  <si>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</si>
  <si>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</si>
  <si>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</si>
  <si>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</si>
  <si>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</si>
  <si>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</si>
  <si>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</si>
  <si>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</si>
  <si>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</si>
  <si>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</si>
  <si>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</si>
  <si>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</si>
  <si>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</si>
  <si>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</si>
  <si>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</si>
  <si>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</si>
  <si>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</si>
  <si>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</si>
  <si>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</si>
  <si>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</si>
  <si>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</si>
  <si>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</si>
  <si>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</si>
  <si>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</si>
  <si>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</si>
  <si>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</si>
  <si>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</si>
  <si>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</si>
  <si>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</si>
  <si>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</si>
  <si>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</si>
  <si>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</si>
  <si>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</si>
  <si>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</si>
  <si>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</si>
  <si>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</si>
  <si>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</si>
  <si>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</si>
  <si>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</si>
  <si>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</si>
  <si>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</si>
  <si>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</si>
  <si>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</si>
  <si>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</si>
  <si>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</si>
  <si>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</si>
  <si>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</si>
  <si>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</si>
  <si>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</si>
  <si>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</si>
  <si>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</si>
  <si>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</si>
  <si>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</si>
  <si>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</si>
  <si>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</si>
  <si>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</si>
  <si>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</si>
  <si>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</si>
  <si>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</si>
  <si>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</si>
  <si>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</si>
  <si>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</si>
  <si>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</si>
  <si>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</si>
  <si>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</si>
  <si>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</si>
  <si>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</si>
  <si>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</si>
  <si>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</si>
  <si>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</si>
  <si>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</si>
  <si>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</si>
  <si>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</si>
  <si>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</si>
  <si>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</si>
  <si>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</si>
  <si>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</si>
  <si>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</si>
  <si>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</si>
  <si>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</si>
  <si>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</si>
  <si>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</si>
  <si>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</si>
  <si>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</si>
  <si>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</si>
  <si>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</si>
  <si>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</si>
  <si>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</si>
  <si>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</si>
  <si>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</si>
  <si>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</si>
  <si>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</si>
  <si>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</si>
  <si>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</si>
  <si>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</si>
  <si>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</si>
  <si>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</si>
  <si>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</si>
  <si>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</si>
  <si>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</si>
  <si>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</si>
  <si>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</si>
  <si>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</si>
  <si>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</si>
  <si>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</si>
  <si>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</si>
  <si>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</si>
  <si>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</si>
  <si>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</si>
  <si>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</si>
  <si>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</si>
  <si>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</si>
  <si>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</si>
  <si>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</si>
  <si>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</si>
  <si>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</si>
  <si>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</si>
  <si>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</si>
  <si>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</si>
  <si>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</si>
  <si>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</si>
  <si>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</si>
  <si>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</si>
  <si>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</si>
  <si>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</si>
  <si>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</si>
  <si>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</si>
  <si>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</si>
  <si>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</si>
  <si>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</si>
  <si>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</si>
  <si>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</si>
  <si>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</si>
  <si>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</si>
  <si>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</si>
  <si>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</si>
  <si>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</si>
  <si>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</si>
  <si>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</si>
  <si>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</si>
  <si>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</si>
  <si>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</si>
  <si>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</si>
  <si>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</si>
  <si>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</si>
  <si>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</si>
  <si>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</si>
  <si>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</si>
  <si>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</si>
  <si>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</si>
  <si>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</si>
  <si>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</si>
  <si>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</si>
  <si>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</si>
  <si>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</si>
  <si>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</si>
  <si>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</si>
  <si>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</si>
  <si>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</si>
  <si>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</si>
  <si>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</si>
  <si>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</si>
  <si>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</si>
  <si>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</si>
  <si>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</si>
  <si>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</si>
  <si>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</si>
  <si>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</si>
  <si>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</si>
  <si>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</si>
  <si>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</si>
  <si>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</si>
  <si>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</si>
  <si>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</si>
  <si>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</si>
  <si>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</si>
  <si>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</si>
  <si>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</si>
  <si>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</si>
  <si>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</si>
  <si>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</si>
  <si>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</si>
  <si>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</si>
  <si>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</si>
  <si>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</si>
  <si>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</si>
  <si>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</si>
  <si>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</si>
  <si>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</si>
  <si>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</si>
  <si>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</si>
  <si>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</si>
  <si>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</si>
  <si>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</si>
  <si>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</si>
  <si>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</si>
  <si>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</si>
  <si>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</si>
  <si>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</si>
  <si>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</si>
  <si>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</si>
  <si>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</si>
  <si>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</si>
  <si>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</si>
  <si>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</si>
  <si>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</si>
  <si>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</si>
  <si>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</si>
  <si>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</si>
  <si>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</si>
  <si>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</si>
  <si>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</si>
  <si>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</si>
  <si>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</si>
  <si>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</si>
  <si>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</si>
  <si>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</si>
  <si>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</si>
  <si>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</si>
  <si>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</si>
  <si>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</si>
  <si>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</si>
  <si>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</si>
  <si>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</si>
  <si>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</si>
  <si>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</si>
  <si>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</si>
  <si>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</si>
  <si>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</si>
  <si>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</si>
  <si>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</si>
  <si>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</si>
  <si>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</si>
  <si>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</si>
  <si>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</si>
  <si>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</si>
  <si>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</si>
  <si>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</si>
  <si>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</si>
  <si>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</si>
  <si>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</si>
  <si>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</si>
  <si>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</si>
  <si>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</si>
  <si>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</si>
  <si>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</si>
  <si>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</si>
  <si>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</si>
  <si>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</si>
  <si>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</si>
  <si>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</si>
  <si>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</si>
  <si>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</si>
  <si>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</si>
  <si>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</si>
  <si>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</si>
  <si>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</si>
  <si>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</si>
  <si>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</si>
  <si>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</si>
  <si>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</si>
  <si>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</si>
  <si>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</si>
  <si>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</si>
  <si>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</si>
  <si>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</si>
  <si>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</si>
  <si>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</si>
  <si>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</si>
  <si>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</si>
  <si>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</si>
  <si>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</si>
  <si>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</si>
  <si>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</si>
  <si>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</si>
  <si>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</si>
  <si>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</si>
  <si>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</si>
  <si>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</si>
  <si>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</si>
  <si>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</si>
  <si>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</si>
  <si>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</si>
  <si>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</si>
  <si>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</si>
  <si>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</si>
  <si>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</si>
  <si>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</si>
  <si>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</si>
  <si>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</si>
  <si>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</si>
  <si>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</si>
  <si>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</si>
  <si>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</si>
  <si>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</si>
  <si>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</si>
  <si>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</si>
  <si>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</si>
  <si>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</si>
  <si>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</si>
  <si>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</si>
  <si>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</si>
  <si>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</si>
  <si>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</si>
  <si>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</si>
  <si>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</si>
  <si>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</si>
  <si>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</si>
  <si>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</si>
  <si>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</si>
  <si>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</si>
  <si>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</si>
  <si>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</si>
  <si>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</si>
  <si>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</si>
  <si>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</si>
  <si>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</si>
  <si>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</si>
  <si>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</si>
  <si>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</si>
  <si>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</si>
  <si>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</si>
  <si>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</si>
  <si>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</si>
  <si>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</si>
  <si>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</si>
  <si>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</si>
  <si>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</si>
  <si>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</si>
  <si>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</si>
  <si>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</si>
  <si>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</si>
  <si>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</si>
  <si>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</si>
  <si>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</si>
  <si>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</si>
  <si>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</si>
  <si>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</si>
  <si>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</si>
  <si>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</si>
  <si>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</si>
  <si>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</si>
  <si>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</si>
  <si>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</si>
  <si>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</si>
  <si>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</si>
  <si>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</si>
  <si>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</si>
  <si>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</si>
  <si>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</si>
  <si>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</si>
  <si>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</si>
  <si>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</si>
  <si>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</si>
  <si>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</si>
  <si>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</si>
  <si>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</si>
  <si>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</si>
  <si>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</si>
  <si>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</si>
  <si>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</si>
  <si>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</si>
  <si>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</si>
  <si>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</si>
  <si>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</si>
  <si>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</si>
  <si>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</si>
  <si>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</si>
  <si>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</si>
  <si>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</si>
  <si>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</si>
  <si>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</si>
  <si>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</si>
  <si>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</si>
  <si>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</si>
  <si>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</si>
  <si>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</si>
  <si>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</si>
  <si>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</si>
  <si>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</si>
  <si>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</si>
  <si>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</si>
  <si>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</si>
  <si>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</si>
  <si>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</si>
  <si>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</si>
  <si>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</si>
  <si>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</si>
  <si>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</si>
  <si>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</si>
  <si>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</si>
  <si>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</si>
  <si>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</si>
  <si>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</si>
  <si>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</si>
  <si>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</si>
  <si>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</si>
  <si>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</si>
  <si>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</si>
  <si>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</si>
  <si>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</si>
  <si>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</si>
  <si>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</si>
  <si>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</si>
  <si>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</si>
  <si>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</si>
  <si>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</si>
  <si>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</si>
  <si>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</si>
  <si>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</si>
  <si>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</si>
  <si>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</si>
  <si>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</si>
  <si>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</si>
  <si>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</si>
  <si>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</si>
  <si>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</si>
  <si>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</si>
  <si>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</si>
  <si>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</si>
  <si>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</si>
  <si>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</si>
  <si>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</si>
  <si>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</si>
  <si>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</si>
  <si>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</si>
  <si>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</si>
  <si>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</si>
  <si>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</si>
  <si>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</si>
  <si>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</si>
  <si>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</si>
  <si>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</si>
  <si>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</si>
  <si>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</si>
  <si>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</si>
  <si>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</si>
  <si>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</si>
  <si>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</si>
  <si>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</si>
  <si>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</si>
  <si>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</si>
  <si>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</si>
  <si>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</si>
  <si>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</si>
  <si>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</si>
  <si>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</si>
  <si>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</si>
  <si>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</si>
  <si>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</si>
  <si>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</si>
  <si>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</si>
  <si>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</si>
  <si>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</si>
  <si>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</si>
  <si>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</si>
  <si>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</si>
  <si>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</si>
  <si>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</si>
  <si>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</si>
  <si>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</si>
  <si>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</si>
  <si>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</si>
  <si>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</si>
  <si>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</si>
  <si>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</si>
  <si>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</si>
  <si>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</si>
  <si>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</si>
  <si>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</si>
  <si>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</si>
  <si>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</si>
  <si>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</si>
  <si>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</si>
  <si>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</si>
  <si>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</si>
  <si>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</si>
  <si>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</si>
  <si>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</si>
  <si>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</si>
  <si>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</si>
  <si>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</si>
  <si>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</si>
  <si>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</si>
  <si>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</si>
  <si>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</si>
  <si>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</si>
  <si>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</si>
  <si>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</si>
  <si>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</si>
  <si>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</si>
  <si>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</si>
  <si>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</si>
  <si>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</si>
  <si>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</si>
  <si>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</si>
  <si>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</si>
  <si>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</si>
  <si>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</si>
  <si>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</si>
  <si>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</si>
  <si>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</si>
  <si>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</si>
  <si>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</si>
  <si>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</si>
  <si>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</si>
  <si>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</si>
  <si>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</si>
  <si>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</si>
  <si>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</si>
  <si>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</si>
  <si>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</si>
  <si>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</si>
  <si>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</si>
  <si>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</si>
  <si>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</si>
  <si>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</si>
  <si>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</si>
  <si>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</si>
  <si>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</si>
  <si>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</si>
  <si>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</si>
  <si>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</si>
  <si>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</si>
  <si>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</si>
  <si>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</si>
  <si>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</si>
  <si>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</si>
  <si>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</si>
  <si>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</si>
  <si>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</si>
  <si>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</si>
  <si>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</si>
  <si>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</si>
  <si>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</si>
  <si>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</si>
  <si>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</si>
  <si>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</si>
  <si>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</si>
  <si>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</si>
  <si>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</si>
  <si>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</si>
  <si>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</si>
  <si>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</si>
  <si>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</si>
  <si>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</si>
  <si>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</si>
  <si>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</si>
  <si>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</si>
  <si>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</si>
  <si>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</si>
  <si>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</si>
  <si>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</si>
  <si>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</si>
  <si>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</si>
  <si>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</si>
  <si>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</si>
  <si>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</si>
  <si>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</si>
  <si>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</si>
  <si>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</si>
  <si>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</si>
  <si>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</si>
  <si>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</si>
  <si>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</si>
  <si>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</si>
  <si>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</si>
  <si>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</si>
  <si>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</si>
  <si>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</si>
  <si>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</si>
  <si>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</si>
  <si>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</si>
  <si>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</si>
  <si>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</si>
  <si>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</si>
  <si>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</si>
  <si>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</si>
  <si>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</si>
  <si>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</si>
  <si>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</si>
  <si>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</si>
  <si>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</si>
  <si>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</si>
  <si>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</si>
  <si>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</si>
  <si>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</si>
  <si>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</si>
  <si>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</si>
  <si>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</si>
  <si>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</si>
  <si>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</si>
  <si>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</si>
  <si>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</si>
  <si>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</si>
  <si>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</si>
  <si>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</si>
  <si>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</si>
  <si>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</si>
  <si>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</si>
  <si>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</si>
  <si>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</si>
  <si>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</si>
  <si>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</si>
  <si>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</si>
  <si>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</si>
  <si>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</si>
  <si>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</si>
  <si>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</si>
  <si>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</si>
  <si>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</si>
  <si>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</si>
  <si>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</si>
  <si>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</si>
  <si>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</si>
  <si>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</si>
  <si>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</si>
  <si>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</si>
  <si>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</si>
  <si>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</si>
  <si>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</si>
  <si>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</si>
  <si>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</si>
  <si>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</si>
  <si>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</si>
  <si>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</si>
  <si>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</si>
  <si>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</si>
  <si>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</si>
  <si>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</si>
  <si>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</si>
  <si>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</si>
  <si>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</si>
  <si>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</si>
  <si>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</si>
  <si>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</si>
  <si>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</si>
  <si>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</si>
  <si>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</si>
  <si>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</si>
  <si>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</si>
  <si>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</si>
  <si>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</si>
  <si>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</si>
  <si>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</si>
  <si>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</si>
  <si>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</si>
  <si>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</si>
  <si>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</si>
  <si>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</si>
  <si>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</si>
  <si>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</si>
  <si>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</si>
  <si>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</si>
  <si>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</si>
  <si>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</si>
  <si>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</si>
  <si>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</si>
  <si>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</si>
  <si>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</si>
  <si>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</si>
  <si>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</si>
  <si>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</si>
  <si>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</si>
  <si>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</si>
  <si>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</si>
  <si>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</si>
  <si>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</si>
  <si>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</si>
  <si>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</si>
  <si>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</si>
  <si>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</si>
  <si>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</si>
  <si>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</si>
  <si>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</si>
  <si>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</si>
  <si>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</si>
  <si>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</si>
  <si>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</si>
  <si>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</si>
  <si>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</si>
  <si>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</si>
  <si>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</si>
  <si>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</si>
  <si>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</si>
  <si>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</si>
  <si>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</si>
  <si>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</si>
  <si>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</si>
  <si>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</si>
  <si>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</si>
  <si>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</si>
  <si>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</si>
  <si>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</si>
  <si>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</si>
  <si>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</si>
  <si>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</si>
  <si>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</si>
  <si>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</si>
  <si>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</si>
  <si>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</si>
  <si>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</si>
  <si>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</si>
  <si>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</si>
  <si>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</si>
  <si>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</si>
  <si>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</si>
  <si>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</si>
  <si>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</si>
  <si>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</si>
  <si>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</si>
  <si>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</si>
  <si>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</si>
  <si>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</si>
  <si>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</si>
  <si>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</si>
  <si>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</si>
  <si>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</si>
  <si>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</si>
  <si>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</si>
  <si>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</si>
  <si>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</si>
  <si>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</si>
  <si>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</si>
  <si>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</si>
  <si>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</si>
  <si>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</si>
  <si>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</si>
  <si>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</si>
  <si>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</si>
  <si>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</si>
  <si>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</si>
  <si>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</si>
  <si>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</si>
  <si>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</si>
  <si>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</si>
  <si>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</si>
  <si>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</si>
  <si>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</si>
  <si>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</si>
  <si>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</si>
  <si>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</si>
  <si>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</si>
  <si>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</si>
  <si>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</si>
  <si>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</si>
  <si>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</si>
  <si>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</si>
  <si>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</si>
  <si>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</si>
  <si>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</si>
  <si>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</si>
  <si>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</si>
  <si>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</si>
  <si>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</si>
  <si>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</si>
  <si>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</si>
  <si>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</si>
  <si>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</si>
  <si>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</si>
  <si>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</si>
  <si>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</si>
  <si>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</si>
  <si>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</si>
  <si>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</si>
  <si>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</si>
  <si>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</si>
  <si>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</si>
  <si>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</si>
  <si>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</si>
  <si>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</si>
  <si>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</si>
  <si>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</si>
  <si>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</si>
  <si>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</si>
  <si>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</si>
  <si>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</si>
  <si>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</si>
  <si>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</si>
  <si>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</si>
  <si>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</si>
  <si>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</si>
  <si>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</si>
  <si>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</si>
  <si>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</si>
  <si>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</si>
  <si>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</si>
  <si>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</si>
  <si>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</si>
  <si>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</si>
  <si>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</si>
  <si>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</si>
  <si>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</si>
  <si>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</si>
  <si>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</si>
  <si>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</si>
  <si>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</si>
  <si>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</si>
  <si>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</si>
  <si>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</si>
  <si>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</si>
  <si>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</si>
  <si>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</si>
  <si>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</si>
  <si>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</si>
  <si>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</si>
  <si>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</si>
  <si>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</si>
  <si>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</si>
  <si>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</si>
  <si>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</si>
  <si>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</si>
  <si>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</si>
  <si>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</si>
  <si>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</si>
  <si>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</si>
  <si>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</si>
  <si>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</si>
  <si>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</si>
  <si>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</si>
  <si>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</si>
  <si>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</si>
  <si>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</si>
  <si>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</si>
  <si>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</si>
  <si>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</si>
  <si>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</si>
  <si>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</si>
  <si>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</si>
  <si>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</si>
  <si>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</si>
  <si>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</si>
  <si>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</si>
  <si>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</si>
  <si>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</si>
  <si>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</si>
  <si>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</si>
  <si>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</si>
  <si>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</si>
  <si>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</si>
  <si>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</si>
  <si>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</si>
  <si>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</si>
  <si>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</si>
  <si>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</si>
  <si>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</si>
  <si>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</si>
  <si>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</si>
  <si>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</si>
  <si>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</si>
  <si>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</si>
  <si>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</si>
  <si>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</si>
  <si>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</si>
  <si>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</si>
  <si>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</si>
  <si>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</si>
  <si>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</si>
  <si>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</si>
  <si>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</si>
  <si>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</si>
  <si>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</si>
  <si>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</si>
  <si>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</si>
  <si>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</si>
  <si>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</si>
  <si>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</si>
  <si>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</si>
  <si>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</si>
  <si>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</si>
  <si>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</si>
  <si>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</si>
  <si>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</si>
  <si>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</si>
  <si>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</si>
  <si>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</si>
  <si>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</si>
  <si>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</si>
  <si>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</si>
  <si>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</si>
  <si>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</si>
  <si>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</si>
  <si>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</si>
  <si>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</si>
  <si>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</si>
  <si>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</si>
  <si>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</si>
  <si>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</si>
  <si>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</si>
  <si>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</si>
  <si>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</si>
  <si>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</si>
  <si>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</si>
  <si>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</si>
  <si>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</si>
  <si>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</si>
  <si>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</si>
  <si>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</si>
  <si>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</si>
  <si>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</si>
  <si>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</si>
  <si>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</si>
  <si>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</si>
  <si>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</si>
  <si>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</si>
  <si>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</si>
  <si>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</si>
  <si>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</si>
  <si>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</si>
  <si>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</si>
  <si>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</si>
  <si>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</si>
  <si>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</si>
  <si>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</si>
  <si>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</si>
  <si>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</si>
  <si>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</si>
  <si>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</si>
  <si>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</si>
  <si>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</si>
  <si>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</si>
  <si>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</si>
  <si>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</si>
  <si>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</si>
  <si>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</si>
  <si>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</si>
  <si>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</si>
  <si>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</si>
  <si>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</si>
  <si>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</si>
  <si>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</si>
  <si>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</si>
  <si>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</si>
  <si>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</si>
  <si>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</si>
  <si>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</si>
  <si>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</si>
  <si>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</si>
  <si>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</si>
  <si>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</si>
  <si>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</si>
  <si>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</si>
  <si>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</si>
  <si>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</si>
  <si>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</si>
  <si>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</si>
  <si>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</si>
  <si>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</si>
  <si>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</si>
  <si>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</si>
  <si>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</si>
  <si>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</si>
  <si>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</si>
  <si>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</si>
  <si>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</si>
  <si>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</si>
  <si>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</si>
  <si>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</si>
  <si>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</si>
  <si>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</si>
  <si>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</si>
  <si>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</si>
  <si>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</si>
  <si>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</si>
  <si>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</si>
  <si>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</si>
  <si>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</si>
  <si>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</si>
  <si>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</si>
  <si>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</si>
  <si>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</si>
  <si>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</si>
  <si>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</si>
  <si>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</si>
  <si>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</si>
  <si>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</si>
  <si>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</si>
  <si>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</si>
  <si>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</si>
  <si>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</si>
  <si>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</si>
  <si>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</si>
  <si>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</si>
  <si>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</si>
  <si>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</si>
  <si>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</si>
  <si>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</si>
  <si>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</si>
  <si>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</si>
  <si>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</si>
  <si>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</si>
  <si>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</si>
  <si>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</si>
  <si>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</si>
  <si>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</si>
  <si>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</si>
  <si>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</si>
  <si>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</si>
  <si>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</si>
  <si>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</si>
  <si>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</si>
  <si>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</si>
  <si>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</si>
  <si>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</si>
  <si>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</si>
  <si>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</si>
  <si>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</si>
  <si>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</si>
  <si>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</si>
  <si>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</si>
  <si>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</si>
  <si>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</si>
  <si>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</si>
  <si>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</si>
  <si>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</si>
  <si>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</si>
  <si>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</si>
  <si>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</si>
  <si>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</si>
  <si>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</si>
  <si>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</si>
  <si>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</si>
  <si>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</si>
  <si>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</si>
  <si>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</si>
  <si>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</si>
  <si>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</si>
  <si>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</si>
  <si>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</si>
  <si>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</si>
  <si>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</si>
  <si>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</si>
  <si>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</si>
  <si>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</si>
  <si>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</si>
  <si>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</si>
  <si>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</si>
  <si>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</si>
  <si>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</si>
  <si>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</si>
  <si>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</si>
  <si>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</si>
  <si>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</si>
  <si>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</si>
  <si>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</si>
  <si>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</si>
  <si>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</si>
  <si>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</si>
  <si>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</si>
  <si>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</si>
  <si>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</si>
  <si>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</si>
  <si>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</si>
  <si>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</si>
  <si>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</si>
  <si>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</si>
  <si>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</si>
  <si>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</si>
  <si>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</si>
  <si>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</si>
  <si>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</si>
  <si>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</si>
  <si>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</si>
  <si>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</si>
  <si>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</si>
  <si>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</si>
  <si>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</si>
  <si>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</si>
  <si>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</si>
  <si>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</si>
  <si>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</si>
  <si>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</si>
  <si>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</si>
  <si>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</si>
  <si>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</si>
  <si>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</si>
  <si>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</si>
  <si>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</si>
  <si>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</si>
  <si>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</si>
  <si>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</si>
  <si>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</si>
  <si>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</si>
  <si>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</si>
  <si>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</si>
  <si>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</si>
  <si>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</si>
  <si>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</si>
  <si>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</si>
  <si>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</si>
  <si>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</si>
  <si>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</si>
  <si>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</si>
  <si>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</si>
  <si>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</si>
  <si>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</si>
  <si>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</si>
  <si>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</si>
  <si>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</si>
  <si>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</si>
  <si>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</si>
  <si>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</si>
  <si>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</si>
  <si>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</si>
  <si>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</si>
  <si>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</si>
  <si>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</si>
  <si>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</si>
  <si>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</si>
  <si>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</si>
  <si>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</si>
  <si>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</si>
  <si>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</si>
  <si>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</si>
  <si>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</si>
  <si>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</si>
  <si>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</si>
  <si>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</si>
  <si>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</si>
  <si>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</si>
  <si>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</si>
  <si>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</si>
  <si>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</si>
  <si>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</si>
  <si>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</si>
  <si>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</si>
  <si>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</si>
  <si>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</si>
  <si>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</si>
  <si>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</si>
  <si>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</si>
  <si>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</si>
  <si>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</si>
  <si>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</si>
  <si>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</si>
  <si>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</si>
  <si>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</si>
  <si>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</si>
  <si>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</si>
  <si>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</si>
  <si>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</si>
  <si>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</si>
  <si>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</si>
  <si>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</si>
  <si>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</si>
  <si>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</si>
  <si>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</si>
  <si>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</si>
  <si>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</si>
  <si>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</si>
  <si>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</si>
  <si>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</si>
  <si>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</si>
  <si>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</si>
  <si>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</si>
  <si>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</si>
  <si>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</si>
  <si>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</si>
  <si>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</si>
  <si>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</si>
  <si>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</si>
  <si>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</si>
  <si>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</si>
  <si>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</si>
  <si>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</si>
  <si>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</si>
  <si>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</si>
  <si>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</si>
  <si>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</si>
  <si>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</si>
  <si>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</si>
  <si>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</si>
  <si>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</si>
  <si>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</si>
  <si>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</si>
  <si>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</si>
  <si>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</si>
  <si>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</si>
  <si>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</si>
  <si>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</si>
  <si>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</si>
  <si>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</si>
  <si>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</si>
  <si>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</si>
  <si>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</si>
  <si>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</si>
  <si>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</si>
  <si>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</si>
  <si>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</si>
  <si>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</si>
  <si>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</si>
  <si>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</si>
  <si>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</si>
  <si>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</si>
  <si>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</si>
  <si>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</si>
  <si>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</si>
  <si>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</si>
  <si>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</si>
  <si>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</si>
  <si>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</si>
  <si>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</si>
  <si>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</si>
  <si>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</si>
  <si>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</si>
  <si>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</si>
  <si>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</si>
  <si>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</si>
  <si>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</si>
  <si>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</si>
  <si>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</si>
  <si>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</si>
  <si>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</si>
  <si>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</si>
  <si>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</si>
  <si>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</si>
  <si>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</si>
  <si>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</si>
  <si>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</si>
  <si>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</si>
  <si>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</si>
  <si>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</si>
  <si>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</si>
  <si>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</si>
  <si>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</si>
  <si>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</si>
  <si>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</si>
  <si>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</si>
  <si>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</si>
  <si>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</si>
  <si>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</si>
  <si>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</si>
  <si>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</si>
  <si>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</si>
  <si>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</si>
  <si>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</si>
  <si>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</si>
  <si>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</si>
  <si>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</si>
  <si>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</si>
  <si>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</si>
  <si>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</si>
  <si>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</si>
  <si>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</si>
  <si>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</si>
  <si>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</si>
  <si>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</si>
  <si>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</si>
  <si>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</si>
  <si>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</si>
  <si>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</si>
  <si>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</si>
  <si>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</si>
  <si>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</si>
  <si>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</si>
  <si>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</si>
  <si>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</si>
  <si>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</si>
  <si>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</si>
  <si>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</si>
  <si>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</si>
  <si>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</si>
  <si>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</si>
  <si>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</si>
  <si>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</si>
  <si>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</si>
  <si>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</si>
  <si>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</si>
  <si>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</si>
  <si>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</si>
  <si>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</si>
  <si>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</si>
  <si>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</si>
  <si>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</si>
  <si>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</si>
  <si>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</si>
  <si>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</si>
  <si>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</si>
  <si>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</si>
  <si>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</si>
  <si>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</si>
  <si>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</si>
  <si>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</si>
  <si>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</si>
  <si>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</si>
  <si>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</si>
  <si>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</si>
  <si>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</si>
  <si>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</si>
  <si>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</si>
  <si>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</si>
  <si>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</si>
  <si>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</si>
  <si>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</si>
  <si>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</si>
  <si>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</si>
  <si>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</si>
  <si>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</si>
  <si>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</si>
  <si>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</si>
  <si>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</si>
  <si>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</si>
  <si>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</si>
  <si>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</si>
  <si>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</si>
  <si>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</si>
  <si>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</si>
  <si>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</si>
  <si>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</si>
  <si>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</si>
  <si>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</si>
  <si>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</si>
  <si>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</si>
  <si>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</si>
  <si>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</si>
  <si>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</si>
  <si>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</si>
  <si>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</si>
  <si>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</si>
  <si>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</si>
  <si>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</si>
  <si>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</si>
  <si>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</si>
  <si>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</si>
  <si>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</si>
  <si>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</si>
  <si>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</si>
  <si>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</si>
  <si>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</si>
  <si>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</si>
  <si>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</si>
  <si>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</si>
  <si>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</si>
  <si>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</si>
  <si>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</si>
  <si>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</si>
  <si>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</si>
  <si>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</si>
  <si>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</si>
  <si>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</si>
  <si>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</si>
  <si>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</si>
  <si>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</si>
  <si>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</si>
  <si>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</si>
  <si>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</si>
  <si>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</si>
  <si>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</si>
  <si>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</si>
  <si>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</si>
  <si>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</si>
  <si>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</si>
  <si>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</si>
  <si>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</si>
  <si>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</si>
  <si>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</si>
  <si>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</si>
  <si>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</si>
  <si>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</si>
  <si>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</si>
  <si>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</si>
  <si>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</si>
  <si>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</si>
  <si>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</si>
  <si>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</si>
  <si>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</si>
  <si>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</si>
  <si>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</si>
  <si>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</si>
  <si>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</si>
  <si>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</si>
  <si>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</si>
  <si>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</si>
  <si>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</si>
  <si>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</si>
  <si>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</si>
  <si>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</si>
  <si>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</si>
  <si>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</si>
  <si>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</si>
  <si>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</si>
  <si>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</si>
  <si>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</si>
  <si>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</si>
  <si>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</si>
  <si>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</si>
  <si>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</si>
  <si>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</si>
  <si>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</si>
  <si>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</si>
  <si>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</si>
  <si>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</si>
  <si>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</si>
  <si>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</si>
  <si>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</si>
  <si>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</si>
  <si>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</si>
  <si>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</si>
  <si>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</si>
  <si>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</si>
  <si>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</si>
  <si>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</si>
  <si>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</si>
  <si>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</si>
  <si>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</si>
  <si>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</si>
  <si>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</si>
  <si>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</si>
  <si>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</si>
  <si>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</si>
  <si>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</si>
  <si>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</si>
  <si>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</si>
  <si>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</si>
  <si>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</si>
  <si>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</si>
  <si>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</si>
  <si>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</si>
  <si>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</si>
  <si>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</si>
  <si>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</si>
  <si>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</si>
  <si>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</si>
  <si>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</si>
  <si>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</si>
  <si>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</si>
  <si>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</si>
  <si>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</si>
  <si>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</si>
  <si>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</si>
  <si>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</si>
  <si>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</si>
  <si>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</si>
  <si>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</si>
  <si>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</si>
  <si>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</si>
  <si>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</si>
  <si>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</si>
  <si>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</si>
  <si>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</si>
  <si>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</si>
  <si>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</si>
  <si>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</si>
  <si>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</si>
  <si>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</si>
  <si>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</si>
  <si>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</si>
  <si>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</si>
  <si>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</si>
  <si>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</si>
  <si>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</si>
  <si>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</si>
  <si>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</si>
  <si>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</si>
  <si>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</si>
  <si>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</si>
  <si>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</si>
  <si>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</si>
  <si>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</si>
  <si>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</si>
  <si>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</si>
  <si>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</si>
  <si>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</si>
  <si>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</si>
  <si>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</si>
  <si>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</si>
  <si>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</si>
  <si>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</si>
  <si>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</si>
  <si>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</si>
  <si>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</si>
  <si>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</si>
  <si>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</si>
  <si>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</si>
  <si>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</si>
  <si>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</si>
  <si>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</si>
  <si>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</si>
  <si>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</si>
  <si>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</si>
  <si>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</si>
  <si>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</si>
  <si>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</si>
  <si>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</si>
  <si>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</si>
  <si>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</si>
  <si>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</si>
  <si>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</si>
  <si>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</si>
  <si>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</si>
  <si>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</si>
  <si>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</si>
  <si>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</si>
  <si>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</si>
  <si>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</si>
  <si>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</si>
  <si>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</si>
  <si>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</si>
  <si>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</si>
  <si>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</si>
  <si>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</si>
  <si>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</si>
  <si>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</si>
  <si>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</si>
  <si>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</si>
  <si>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</si>
  <si>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</si>
  <si>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</si>
  <si>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</si>
  <si>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</si>
  <si>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</si>
  <si>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</si>
  <si>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</si>
  <si>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</si>
  <si>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</si>
  <si>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</si>
  <si>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</si>
  <si>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</si>
  <si>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</si>
  <si>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</si>
  <si>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</si>
  <si>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</si>
  <si>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</si>
  <si>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</si>
  <si>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</si>
  <si>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</si>
  <si>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</si>
  <si>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</si>
  <si>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</si>
  <si>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</si>
  <si>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</si>
  <si>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</si>
  <si>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</si>
  <si>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</si>
  <si>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</si>
  <si>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</si>
  <si>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</si>
  <si>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</si>
  <si>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</si>
  <si>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</si>
  <si>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</si>
  <si>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</si>
  <si>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</si>
  <si>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</si>
  <si>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</si>
  <si>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</si>
  <si>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</si>
  <si>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</si>
  <si>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</si>
  <si>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</si>
  <si>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</si>
  <si>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</si>
  <si>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</si>
  <si>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</si>
  <si>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</si>
  <si>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</si>
  <si>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</si>
  <si>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</si>
  <si>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</si>
  <si>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</si>
  <si>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</si>
  <si>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</si>
  <si>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</si>
  <si>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</si>
  <si>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</si>
  <si>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</si>
  <si>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</si>
  <si>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</si>
  <si>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</si>
  <si>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</si>
  <si>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</si>
  <si>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</si>
  <si>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</si>
  <si>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</si>
  <si>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</si>
  <si>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</si>
  <si>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</si>
  <si>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</si>
  <si>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</si>
  <si>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</si>
  <si>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</si>
  <si>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</si>
  <si>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</si>
  <si>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</si>
  <si>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</si>
  <si>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</si>
  <si>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</si>
  <si>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</si>
  <si>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</si>
  <si>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</si>
  <si>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</si>
  <si>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</si>
  <si>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</si>
  <si>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</si>
  <si>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</si>
  <si>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</si>
  <si>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</si>
  <si>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</si>
  <si>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</si>
  <si>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</si>
  <si>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</si>
  <si>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</si>
  <si>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</si>
  <si>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</si>
  <si>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</si>
  <si>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</si>
  <si>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</si>
  <si>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</si>
  <si>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</si>
  <si>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</si>
  <si>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</si>
  <si>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</si>
  <si>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</si>
  <si>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</si>
  <si>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</si>
  <si>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</si>
  <si>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</si>
  <si>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</si>
  <si>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</si>
  <si>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</si>
  <si>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</si>
  <si>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</si>
  <si>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</si>
  <si>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</si>
  <si>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</si>
  <si>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</si>
  <si>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</si>
  <si>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</si>
  <si>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</si>
  <si>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</si>
  <si>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</si>
  <si>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</si>
  <si>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</si>
  <si>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</si>
  <si>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</si>
  <si>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</si>
  <si>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</si>
  <si>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</si>
  <si>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</si>
  <si>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</si>
  <si>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</si>
  <si>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</si>
  <si>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</si>
  <si>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</si>
  <si>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</si>
  <si>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</si>
  <si>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</si>
  <si>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</si>
  <si>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</si>
  <si>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</si>
  <si>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</si>
  <si>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</si>
  <si>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</si>
  <si>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</si>
  <si>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</si>
  <si>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</si>
  <si>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</si>
  <si>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</si>
  <si>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</si>
  <si>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</si>
  <si>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</si>
  <si>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</si>
  <si>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</si>
  <si>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</si>
  <si>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</si>
  <si>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</si>
  <si>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</si>
  <si>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</si>
  <si>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</si>
  <si>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</si>
  <si>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</si>
  <si>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</si>
  <si>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</si>
  <si>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</si>
  <si>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</si>
  <si>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</si>
  <si>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</si>
  <si>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</si>
  <si>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</si>
  <si>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</si>
  <si>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</si>
  <si>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</si>
  <si>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</si>
  <si>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</si>
  <si>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</si>
  <si>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</si>
  <si>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</si>
  <si>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</si>
  <si>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</si>
  <si>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</si>
  <si>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</si>
  <si>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</si>
  <si>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</si>
  <si>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</si>
  <si>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</si>
  <si>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</si>
  <si>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</si>
  <si>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</si>
  <si>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</si>
  <si>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</si>
  <si>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</si>
  <si>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</si>
  <si>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</si>
  <si>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</si>
  <si>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</si>
  <si>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</si>
  <si>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</si>
  <si>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</si>
  <si>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</si>
  <si>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</si>
  <si>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</si>
  <si>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</si>
  <si>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</si>
  <si>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</si>
  <si>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</si>
  <si>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</si>
  <si>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</si>
  <si>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</si>
  <si>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</si>
  <si>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</si>
  <si>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</si>
  <si>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</si>
  <si>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</si>
  <si>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</si>
  <si>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</si>
  <si>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</si>
  <si>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</si>
  <si>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</si>
  <si>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</si>
  <si>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</si>
  <si>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</si>
  <si>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</si>
  <si>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</si>
  <si>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</si>
  <si>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</si>
  <si>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</si>
  <si>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</si>
  <si>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</si>
  <si>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</si>
  <si>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</si>
  <si>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</si>
  <si>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</si>
  <si>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</si>
  <si>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</si>
  <si>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</si>
  <si>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</si>
  <si>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</si>
  <si>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</si>
  <si>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</si>
  <si>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</si>
  <si>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</si>
  <si>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</si>
  <si>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</si>
  <si>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</si>
  <si>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</si>
  <si>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</si>
  <si>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</si>
  <si>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</si>
  <si>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</si>
  <si>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</si>
  <si>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</si>
  <si>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</si>
  <si>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</si>
  <si>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</si>
  <si>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</si>
  <si>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</si>
  <si>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</si>
  <si>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</si>
  <si>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</si>
  <si>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</si>
  <si>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</si>
  <si>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</si>
  <si>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</si>
  <si>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</si>
  <si>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</si>
  <si>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</si>
  <si>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</si>
  <si>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</si>
  <si>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</si>
  <si>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</si>
  <si>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</si>
  <si>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</si>
  <si>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</si>
  <si>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</si>
  <si>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</si>
  <si>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</si>
  <si>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</si>
  <si>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</si>
  <si>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</si>
  <si>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</si>
  <si>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</si>
  <si>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</si>
  <si>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</si>
  <si>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</si>
  <si>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</si>
  <si>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</si>
  <si>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</si>
  <si>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</si>
  <si>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</si>
  <si>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</si>
  <si>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</si>
  <si>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</si>
  <si>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</si>
  <si>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</si>
  <si>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</si>
  <si>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</si>
  <si>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</si>
  <si>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</si>
  <si>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</si>
  <si>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</si>
  <si>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</si>
  <si>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</si>
  <si>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</si>
  <si>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</si>
  <si>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</si>
  <si>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</si>
  <si>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</si>
  <si>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</si>
  <si>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</si>
  <si>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</si>
  <si>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</si>
  <si>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</si>
  <si>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</si>
  <si>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</si>
  <si>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</si>
  <si>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</si>
  <si>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</si>
  <si>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</si>
  <si>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</si>
  <si>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</si>
  <si>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</si>
  <si>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</si>
  <si>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</si>
  <si>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</si>
  <si>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</si>
  <si>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</si>
  <si>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</si>
  <si>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</si>
  <si>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</si>
  <si>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</si>
  <si>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</si>
  <si>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</si>
  <si>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</si>
  <si>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</si>
  <si>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</si>
  <si>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</si>
  <si>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</si>
  <si>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</si>
  <si>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</si>
  <si>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</si>
  <si>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</si>
  <si>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</si>
  <si>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</si>
  <si>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</si>
  <si>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</si>
  <si>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</si>
  <si>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</si>
  <si>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</si>
  <si>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</si>
  <si>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</si>
  <si>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</si>
  <si>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</si>
  <si>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</si>
  <si>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</si>
  <si>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</si>
  <si>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</si>
  <si>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</si>
  <si>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</si>
  <si>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</si>
  <si>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</si>
  <si>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</si>
  <si>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</si>
  <si>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</si>
  <si>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</si>
  <si>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</si>
  <si>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</si>
  <si>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</si>
  <si>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</si>
  <si>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</si>
  <si>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</si>
  <si>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</si>
  <si>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</si>
  <si>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</si>
  <si>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</si>
  <si>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</si>
  <si>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</si>
  <si>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</si>
  <si>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</si>
  <si>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</si>
  <si>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</si>
  <si>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</si>
  <si>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</si>
  <si>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</si>
  <si>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</si>
  <si>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</si>
  <si>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</si>
  <si>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</si>
  <si>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</si>
  <si>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</si>
  <si>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</si>
  <si>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</si>
  <si>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</si>
  <si>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</si>
  <si>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</si>
  <si>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</si>
  <si>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</si>
  <si>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</si>
  <si>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</si>
  <si>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</si>
  <si>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</si>
  <si>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</si>
  <si>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</si>
  <si>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</si>
  <si>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</si>
  <si>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</si>
  <si>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</si>
  <si>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</si>
  <si>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</si>
  <si>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</si>
  <si>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</si>
  <si>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</si>
  <si>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</si>
  <si>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</si>
  <si>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</si>
  <si>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</si>
  <si>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</si>
  <si>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</si>
  <si>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</si>
  <si>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</si>
  <si>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</si>
  <si>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</si>
  <si>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</si>
  <si>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</si>
  <si>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</si>
  <si>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</si>
  <si>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</si>
  <si>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</si>
  <si>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</si>
  <si>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</si>
  <si>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</si>
  <si>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</si>
  <si>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</si>
  <si>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</si>
  <si>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</si>
  <si>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</si>
  <si>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</si>
  <si>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</si>
  <si>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</si>
  <si>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</si>
  <si>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</si>
  <si>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</si>
  <si>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</si>
  <si>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</si>
  <si>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</si>
  <si>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</si>
  <si>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</si>
  <si>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</si>
  <si>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</si>
  <si>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</si>
  <si>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</si>
  <si>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</si>
  <si>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</si>
  <si>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</si>
  <si>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</si>
  <si>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</si>
  <si>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</si>
  <si>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</si>
  <si>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</si>
  <si>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</si>
  <si>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</si>
  <si>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</si>
  <si>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</si>
  <si>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</si>
  <si>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</si>
  <si>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</si>
  <si>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</si>
  <si>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</si>
  <si>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</si>
  <si>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</si>
  <si>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</si>
  <si>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</si>
  <si>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</si>
  <si>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</si>
  <si>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</si>
  <si>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</si>
  <si>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</si>
  <si>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</si>
  <si>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</si>
  <si>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</si>
  <si>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</si>
  <si>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</si>
  <si>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</si>
  <si>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</si>
  <si>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</si>
  <si>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</si>
  <si>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</si>
  <si>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</si>
  <si>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</si>
  <si>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</si>
  <si>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</si>
  <si>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</si>
  <si>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</si>
  <si>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</si>
  <si>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</si>
  <si>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</si>
  <si>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</si>
  <si>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</si>
  <si>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</si>
  <si>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</si>
  <si>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</si>
  <si>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</si>
  <si>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</si>
  <si>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</si>
  <si>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</si>
  <si>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</si>
  <si>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</si>
  <si>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</si>
  <si>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</si>
  <si>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</si>
  <si>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</si>
  <si>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</si>
  <si>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</si>
  <si>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</si>
  <si>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</si>
  <si>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</si>
  <si>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</si>
  <si>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</si>
  <si>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</si>
  <si>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</si>
  <si>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</si>
  <si>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</si>
  <si>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</si>
  <si>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</si>
  <si>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</si>
  <si>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</si>
  <si>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</si>
  <si>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</si>
  <si>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</si>
  <si>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</si>
  <si>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</si>
  <si>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</si>
  <si>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</si>
  <si>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</si>
  <si>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</si>
  <si>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</si>
  <si>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</si>
  <si>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</si>
  <si>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</si>
  <si>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</si>
  <si>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</si>
  <si>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</si>
  <si>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</si>
  <si>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</si>
  <si>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</si>
  <si>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</si>
  <si>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</si>
  <si>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</si>
  <si>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</si>
  <si>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</si>
  <si>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</si>
  <si>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</si>
  <si>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</si>
  <si>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</si>
  <si>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</si>
  <si>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</si>
  <si>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</si>
  <si>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</si>
  <si>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</si>
  <si>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</si>
  <si>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</si>
  <si>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</si>
  <si>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</si>
  <si>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</si>
  <si>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</si>
  <si>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</si>
  <si>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</si>
  <si>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</si>
  <si>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</si>
  <si>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</si>
  <si>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</si>
  <si>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</si>
  <si>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</si>
  <si>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</si>
  <si>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</si>
  <si>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</si>
  <si>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</si>
  <si>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</si>
  <si>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</si>
  <si>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</si>
  <si>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</si>
  <si>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</si>
  <si>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</si>
  <si>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</si>
  <si>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</si>
  <si>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</si>
  <si>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</si>
  <si>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</si>
  <si>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</si>
  <si>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</si>
  <si>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</si>
  <si>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</si>
  <si>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</si>
  <si>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</si>
  <si>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</si>
  <si>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</si>
  <si>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</si>
  <si>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</si>
  <si>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</si>
  <si>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</si>
  <si>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</si>
  <si>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</si>
  <si>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</si>
  <si>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</si>
  <si>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</si>
  <si>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</si>
  <si>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</si>
  <si>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</si>
  <si>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</si>
  <si>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</si>
  <si>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</si>
  <si>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</si>
  <si>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</si>
  <si>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</si>
  <si>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</si>
  <si>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</si>
  <si>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</si>
  <si>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</si>
  <si>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</si>
  <si>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</si>
  <si>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</si>
  <si>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</si>
  <si>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</si>
  <si>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</si>
  <si>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</si>
  <si>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</si>
  <si>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</si>
  <si>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</si>
  <si>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</si>
  <si>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</si>
  <si>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</si>
  <si>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</si>
  <si>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</si>
  <si>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</si>
  <si>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</si>
  <si>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</si>
  <si>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</si>
  <si>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</si>
  <si>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</si>
  <si>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</si>
  <si>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</si>
  <si>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</si>
  <si>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</si>
  <si>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</si>
  <si>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</si>
  <si>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</si>
  <si>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</si>
  <si>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</si>
  <si>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</si>
  <si>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</si>
  <si>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</si>
  <si>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</si>
  <si>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</si>
  <si>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</si>
  <si>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</si>
  <si>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</si>
  <si>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</si>
  <si>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</si>
  <si>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</si>
  <si>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</si>
  <si>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</si>
  <si>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</si>
  <si>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</si>
  <si>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</si>
  <si>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</si>
  <si>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</si>
  <si>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</si>
  <si>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</si>
  <si>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</si>
  <si>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</si>
  <si>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</si>
  <si>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</si>
  <si>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</si>
  <si>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</si>
  <si>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</si>
  <si>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</si>
  <si>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</si>
  <si>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</si>
  <si>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</si>
  <si>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</si>
  <si>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</si>
  <si>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</si>
  <si>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</si>
  <si>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</si>
  <si>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</si>
  <si>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</si>
  <si>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</si>
  <si>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</si>
  <si>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</si>
  <si>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</si>
  <si>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</si>
  <si>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</si>
  <si>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</si>
  <si>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</si>
  <si>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</si>
  <si>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</si>
  <si>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</si>
  <si>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</si>
  <si>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</si>
  <si>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</si>
  <si>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</si>
  <si>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</si>
  <si>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</si>
  <si>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</si>
  <si>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</si>
  <si>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</si>
  <si>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</si>
  <si>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</si>
  <si>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</si>
  <si>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</si>
  <si>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</si>
  <si>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</si>
  <si>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</si>
  <si>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</si>
  <si>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</si>
  <si>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</si>
  <si>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</si>
  <si>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</si>
  <si>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</si>
  <si>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</si>
  <si>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</si>
  <si>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</si>
  <si>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</si>
  <si>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</si>
  <si>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</si>
  <si>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</si>
  <si>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</si>
  <si>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</si>
  <si>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</si>
  <si>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</si>
  <si>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</si>
  <si>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</si>
  <si>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</si>
  <si>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</si>
  <si>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</si>
  <si>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</si>
  <si>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</si>
  <si>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</si>
  <si>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</si>
  <si>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</si>
  <si>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</si>
  <si>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</si>
  <si>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</si>
  <si>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</si>
  <si>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</si>
  <si>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</si>
  <si>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</si>
  <si>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</si>
  <si>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</si>
  <si>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</si>
  <si>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</si>
  <si>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</si>
  <si>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</si>
  <si>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</si>
  <si>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</si>
  <si>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</si>
  <si>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</si>
  <si>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</si>
  <si>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</si>
  <si>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</si>
  <si>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</si>
  <si>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</si>
  <si>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</si>
  <si>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</si>
  <si>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</si>
  <si>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</si>
  <si>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</si>
  <si>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</si>
  <si>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</si>
  <si>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</si>
  <si>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</si>
  <si>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</si>
  <si>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</si>
  <si>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</si>
  <si>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</si>
  <si>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</si>
  <si>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</si>
  <si>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</si>
  <si>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</si>
  <si>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</si>
  <si>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</si>
  <si>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</si>
  <si>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</si>
  <si>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</si>
  <si>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</si>
  <si>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</si>
  <si>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</si>
  <si>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</si>
  <si>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</si>
  <si>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</si>
  <si>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</si>
  <si>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</si>
  <si>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</si>
  <si>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</si>
  <si>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</si>
  <si>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</si>
  <si>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</si>
  <si>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</si>
  <si>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</si>
  <si>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</si>
  <si>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</si>
  <si>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</si>
  <si>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</si>
  <si>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</si>
  <si>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</si>
  <si>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</si>
  <si>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</si>
  <si>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</si>
  <si>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</si>
  <si>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</si>
  <si>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</si>
  <si>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</si>
  <si>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</si>
  <si>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</si>
  <si>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</si>
  <si>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</si>
  <si>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</si>
  <si>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</si>
  <si>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</si>
  <si>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</si>
  <si>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</si>
  <si>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</si>
  <si>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</si>
  <si>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</si>
  <si>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</si>
  <si>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</si>
  <si>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</si>
  <si>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</si>
  <si>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</si>
  <si>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</si>
  <si>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</si>
  <si>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</si>
  <si>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</si>
  <si>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</si>
  <si>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</si>
  <si>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</si>
  <si>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</si>
  <si>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</si>
  <si>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</si>
  <si>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</si>
  <si>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</si>
  <si>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</si>
  <si>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</si>
  <si>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</si>
  <si>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</si>
  <si>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</si>
  <si>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</si>
  <si>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</si>
  <si>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</si>
  <si>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</si>
  <si>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</si>
  <si>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</si>
  <si>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</si>
  <si>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</si>
  <si>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</si>
  <si>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</si>
  <si>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</si>
  <si>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</si>
  <si>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</si>
  <si>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</si>
  <si>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</si>
  <si>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</si>
  <si>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</si>
  <si>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</si>
  <si>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</si>
  <si>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</si>
  <si>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</si>
  <si>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</si>
  <si>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</si>
  <si>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</si>
  <si>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</si>
  <si>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</si>
  <si>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</si>
  <si>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</si>
  <si>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</si>
  <si>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</si>
  <si>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</si>
  <si>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</si>
  <si>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</si>
  <si>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</si>
  <si>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</si>
  <si>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</si>
  <si>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</si>
  <si>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</si>
  <si>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</si>
  <si>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</si>
  <si>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</si>
  <si>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</si>
  <si>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</si>
  <si>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</si>
  <si>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</si>
  <si>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</si>
  <si>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</si>
  <si>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</si>
  <si>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</si>
  <si>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</si>
  <si>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</si>
  <si>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</si>
  <si>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</si>
  <si>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</si>
  <si>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</si>
  <si>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</si>
  <si>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</si>
  <si>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</si>
  <si>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</si>
  <si>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</si>
  <si>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</si>
  <si>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</si>
  <si>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</si>
  <si>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</si>
  <si>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</si>
  <si>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</si>
  <si>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</si>
  <si>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</si>
  <si>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</si>
  <si>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</si>
  <si>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</si>
  <si>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</si>
  <si>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</si>
  <si>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</si>
  <si>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</si>
  <si>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</si>
  <si>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</si>
  <si>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</si>
  <si>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</si>
  <si>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</si>
  <si>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</si>
  <si>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</si>
  <si>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</si>
  <si>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</si>
  <si>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</si>
  <si>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</si>
  <si>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</si>
  <si>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</si>
  <si>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</si>
  <si>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</si>
  <si>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</si>
  <si>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</si>
  <si>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</si>
  <si>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</si>
  <si>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</si>
  <si>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</si>
  <si>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</si>
  <si>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</si>
  <si>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</si>
  <si>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</si>
  <si>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</si>
  <si>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</si>
  <si>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</si>
  <si>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</si>
  <si>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</si>
  <si>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</si>
  <si>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</si>
  <si>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</si>
  <si>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</si>
  <si>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</si>
  <si>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</si>
  <si>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</si>
  <si>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</si>
  <si>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</si>
  <si>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</si>
  <si>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</si>
  <si>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</si>
  <si>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</si>
  <si>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</si>
  <si>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</si>
  <si>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</si>
  <si>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</si>
  <si>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</si>
  <si>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</si>
  <si>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</si>
  <si>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</si>
  <si>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</si>
  <si>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</si>
  <si>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</si>
  <si>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</si>
  <si>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</si>
  <si>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</si>
  <si>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</si>
  <si>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</si>
  <si>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</si>
  <si>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</si>
  <si>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</si>
  <si>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</si>
  <si>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</si>
  <si>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</si>
  <si>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</si>
  <si>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</si>
  <si>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</si>
  <si>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</si>
  <si>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</si>
  <si>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</si>
  <si>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</si>
  <si>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</si>
  <si>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</si>
  <si>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</si>
  <si>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</si>
  <si>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</si>
  <si>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</si>
  <si>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</si>
  <si>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</si>
  <si>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</si>
  <si>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</si>
  <si>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</si>
  <si>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</si>
  <si>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</si>
  <si>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</si>
  <si>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</si>
  <si>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</si>
  <si>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</si>
  <si>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</si>
  <si>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</si>
  <si>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</si>
  <si>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</si>
  <si>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</si>
  <si>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</si>
  <si>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</si>
  <si>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</si>
  <si>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</si>
  <si>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</si>
  <si>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</si>
  <si>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</si>
  <si>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</si>
  <si>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</si>
  <si>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</si>
  <si>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</si>
  <si>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</si>
  <si>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</si>
  <si>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</si>
  <si>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</si>
  <si>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</si>
  <si>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</si>
  <si>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</si>
  <si>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</si>
  <si>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</si>
  <si>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</si>
  <si>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</si>
  <si>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</si>
  <si>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</si>
  <si>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</si>
  <si>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</si>
  <si>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</si>
  <si>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</si>
  <si>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</si>
  <si>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</si>
  <si>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</si>
  <si>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</si>
  <si>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</si>
  <si>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</si>
  <si>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</si>
  <si>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</si>
  <si>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</si>
  <si>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</si>
  <si>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</si>
  <si>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</si>
  <si>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</si>
  <si>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</si>
  <si>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</si>
  <si>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</si>
  <si>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</si>
  <si>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</si>
  <si>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</si>
  <si>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</si>
  <si>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</si>
  <si>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</si>
  <si>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</si>
  <si>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</si>
  <si>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</si>
  <si>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</si>
  <si>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</si>
  <si>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</si>
  <si>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</si>
  <si>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</si>
  <si>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</si>
  <si>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</si>
  <si>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</si>
  <si>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</si>
  <si>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</si>
  <si>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</si>
  <si>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</si>
  <si>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</si>
  <si>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</si>
  <si>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</si>
  <si>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</si>
  <si>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</si>
  <si>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</si>
  <si>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</si>
  <si>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</si>
  <si>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</si>
  <si>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</si>
  <si>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</si>
  <si>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</si>
  <si>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</si>
  <si>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</si>
  <si>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</si>
  <si>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</si>
  <si>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</si>
  <si>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</si>
  <si>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</si>
  <si>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</si>
  <si>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</si>
  <si>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</si>
  <si>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</si>
  <si>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</si>
  <si>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</si>
  <si>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</si>
  <si>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</si>
  <si>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</si>
  <si>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</si>
  <si>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</si>
  <si>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</si>
  <si>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</si>
  <si>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</si>
  <si>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</si>
  <si>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</si>
  <si>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</si>
  <si>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</si>
  <si>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</si>
  <si>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</si>
  <si>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</si>
  <si>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</si>
  <si>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</si>
  <si>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</si>
  <si>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</si>
  <si>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</si>
  <si>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</si>
  <si>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</si>
  <si>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</si>
  <si>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</si>
  <si>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</si>
  <si>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</si>
  <si>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</si>
  <si>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</si>
  <si>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</si>
  <si>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</si>
  <si>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</si>
  <si>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</si>
  <si>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</si>
  <si>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</si>
  <si>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</si>
  <si>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</si>
  <si>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</si>
  <si>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</si>
  <si>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</si>
  <si>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</si>
  <si>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</si>
  <si>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</si>
  <si>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</si>
  <si>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</si>
  <si>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</si>
  <si>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</si>
  <si>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</si>
  <si>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</si>
  <si>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</si>
  <si>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</si>
  <si>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</si>
  <si>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</si>
  <si>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</si>
  <si>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</si>
  <si>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</si>
  <si>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</si>
  <si>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</si>
  <si>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</si>
  <si>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</si>
  <si>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</si>
  <si>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</si>
  <si>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</si>
  <si>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</si>
  <si>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</si>
  <si>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</si>
  <si>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</si>
  <si>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</si>
  <si>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</si>
  <si>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</si>
  <si>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</si>
  <si>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</si>
  <si>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</si>
  <si>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</si>
  <si>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</si>
  <si>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</si>
  <si>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</si>
  <si>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</si>
  <si>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</si>
  <si>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</si>
  <si>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</si>
  <si>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</si>
  <si>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</si>
  <si>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</si>
  <si>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</si>
  <si>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</si>
  <si>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</si>
  <si>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</si>
  <si>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</si>
  <si>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</si>
  <si>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</si>
  <si>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</si>
  <si>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</si>
  <si>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</si>
  <si>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</si>
  <si>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</si>
  <si>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</si>
  <si>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</si>
  <si>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</si>
  <si>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</si>
  <si>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</si>
  <si>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</si>
  <si>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</si>
  <si>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</si>
  <si>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</si>
  <si>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</si>
  <si>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</si>
  <si>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</si>
  <si>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</si>
  <si>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</si>
  <si>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</si>
  <si>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</si>
  <si>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</si>
  <si>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</si>
  <si>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</si>
  <si>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</si>
  <si>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</si>
  <si>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</si>
  <si>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</si>
  <si>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</si>
  <si>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</si>
  <si>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</si>
  <si>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</si>
  <si>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</si>
  <si>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</si>
  <si>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</si>
  <si>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</si>
  <si>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</si>
  <si>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</si>
  <si>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</si>
  <si>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</si>
  <si>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</si>
  <si>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</si>
  <si>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</si>
  <si>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</si>
  <si>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</si>
  <si>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</si>
  <si>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</si>
  <si>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</si>
  <si>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</si>
  <si>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</si>
  <si>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</si>
  <si>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</si>
  <si>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</si>
  <si>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</si>
  <si>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</si>
  <si>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</si>
  <si>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</si>
  <si>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</si>
  <si>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</si>
  <si>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</si>
  <si>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</si>
  <si>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</si>
  <si>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</si>
  <si>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</si>
  <si>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</si>
  <si>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</si>
  <si>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</si>
  <si>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</si>
  <si>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</si>
  <si>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</si>
  <si>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</si>
  <si>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</si>
  <si>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</si>
  <si>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</si>
  <si>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</si>
  <si>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</si>
  <si>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</si>
  <si>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</si>
  <si>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</si>
  <si>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</si>
  <si>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</si>
  <si>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</si>
  <si>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</si>
  <si>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</si>
  <si>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</si>
  <si>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</si>
  <si>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</si>
  <si>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</si>
  <si>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</si>
  <si>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</si>
  <si>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</si>
  <si>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</si>
  <si>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</si>
  <si>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</si>
  <si>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</si>
  <si>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</si>
  <si>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</si>
  <si>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</si>
  <si>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</si>
  <si>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</si>
  <si>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</si>
  <si>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</si>
  <si>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</si>
  <si>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</si>
  <si>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</si>
  <si>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</si>
  <si>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</si>
  <si>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</si>
  <si>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</si>
  <si>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</si>
  <si>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</si>
  <si>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</si>
  <si>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</si>
  <si>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</si>
  <si>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</si>
  <si>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</si>
  <si>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</si>
  <si>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</si>
  <si>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</si>
  <si>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</si>
  <si>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</si>
  <si>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</si>
  <si>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</si>
  <si>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</si>
  <si>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</si>
  <si>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</si>
  <si>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</si>
  <si>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</si>
  <si>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</si>
  <si>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</si>
  <si>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</si>
  <si>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</si>
  <si>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</si>
  <si>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</si>
  <si>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</si>
  <si>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</si>
  <si>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</si>
  <si>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</si>
  <si>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</si>
  <si>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</si>
  <si>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</si>
  <si>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</si>
  <si>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</si>
  <si>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</si>
  <si>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</si>
  <si>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</si>
  <si>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</si>
  <si>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</si>
  <si>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</si>
  <si>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</si>
  <si>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</si>
  <si>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</si>
  <si>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</si>
  <si>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</si>
  <si>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</si>
  <si>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</si>
  <si>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</si>
  <si>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</si>
  <si>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</si>
  <si>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</si>
  <si>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</si>
  <si>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</si>
  <si>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</si>
  <si>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</si>
  <si>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</si>
  <si>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</si>
  <si>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</si>
  <si>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</si>
  <si>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</si>
  <si>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</si>
  <si>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</si>
  <si>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</si>
  <si>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</si>
  <si>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</si>
  <si>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</si>
  <si>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</si>
  <si>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</si>
  <si>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</si>
  <si>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</si>
  <si>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</si>
  <si>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</si>
  <si>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</si>
  <si>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</si>
  <si>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</si>
  <si>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</si>
  <si>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</si>
  <si>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</si>
  <si>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</si>
  <si>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</si>
  <si>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</si>
  <si>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</si>
  <si>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</si>
  <si>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</si>
  <si>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</si>
  <si>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</si>
  <si>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</si>
  <si>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</si>
  <si>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</si>
  <si>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</si>
  <si>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</si>
  <si>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</si>
  <si>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</si>
  <si>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</si>
  <si>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</si>
  <si>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</si>
  <si>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</si>
  <si>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</si>
  <si>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</si>
  <si>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</si>
  <si>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</si>
  <si>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</si>
  <si>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</si>
  <si>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</si>
  <si>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</si>
  <si>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</si>
  <si>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</si>
  <si>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</si>
  <si>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</si>
  <si>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</si>
  <si>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</si>
  <si>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</si>
  <si>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</si>
  <si>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</si>
  <si>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</si>
  <si>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</si>
  <si>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</si>
  <si>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</si>
  <si>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</si>
  <si>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</si>
  <si>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</si>
  <si>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</si>
  <si>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</si>
  <si>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</si>
  <si>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</si>
  <si>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</si>
  <si>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</si>
  <si>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</si>
  <si>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</si>
  <si>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</si>
  <si>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</si>
  <si>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</si>
  <si>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</si>
  <si>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</si>
  <si>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</si>
  <si>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</si>
  <si>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</si>
  <si>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</si>
  <si>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</si>
  <si>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</si>
  <si>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</si>
  <si>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</si>
  <si>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</si>
  <si>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</si>
  <si>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</si>
  <si>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</si>
  <si>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</si>
  <si>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</si>
  <si>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</si>
  <si>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</si>
  <si>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</si>
  <si>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</si>
  <si>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</si>
  <si>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</si>
  <si>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</si>
  <si>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</si>
  <si>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</si>
  <si>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</si>
  <si>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</si>
  <si>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</si>
  <si>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</si>
  <si>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</si>
  <si>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</si>
  <si>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</si>
  <si>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</si>
  <si>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</si>
  <si>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</si>
  <si>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</si>
  <si>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</si>
  <si>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</si>
  <si>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</si>
  <si>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</si>
  <si>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</si>
  <si>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</si>
  <si>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</si>
  <si>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</si>
  <si>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</si>
  <si>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</si>
  <si>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</si>
  <si>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</si>
  <si>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</si>
  <si>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</si>
  <si>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</si>
  <si>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</si>
  <si>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</si>
  <si>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</si>
  <si>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</si>
  <si>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</si>
  <si>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</si>
  <si>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</si>
  <si>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</si>
  <si>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</si>
  <si>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</si>
  <si>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</si>
  <si>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</si>
  <si>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</si>
  <si>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</si>
  <si>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</si>
  <si>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</si>
  <si>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</si>
  <si>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</si>
  <si>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</si>
  <si>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</si>
  <si>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</si>
  <si>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</si>
  <si>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</si>
  <si>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</si>
  <si>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</si>
  <si>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</si>
  <si>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</si>
  <si>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</si>
  <si>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</si>
  <si>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</si>
  <si>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</si>
  <si>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</si>
  <si>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</si>
  <si>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</si>
  <si>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</si>
  <si>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</si>
  <si>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</si>
  <si>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</si>
  <si>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</si>
  <si>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</si>
  <si>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</si>
  <si>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</si>
  <si>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</si>
  <si>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</si>
  <si>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</si>
  <si>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</si>
  <si>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</si>
  <si>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</si>
  <si>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</si>
  <si>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</si>
  <si>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</si>
  <si>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</si>
  <si>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</si>
  <si>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</si>
  <si>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</si>
  <si>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</si>
  <si>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</si>
  <si>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</si>
  <si>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</si>
  <si>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</si>
  <si>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</si>
  <si>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</si>
  <si>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</si>
  <si>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</si>
  <si>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</si>
  <si>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</si>
  <si>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</si>
  <si>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</si>
  <si>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</si>
  <si>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</si>
  <si>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</si>
  <si>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</si>
  <si>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</si>
  <si>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</si>
  <si>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</si>
  <si>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</si>
  <si>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</si>
  <si>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</si>
  <si>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</si>
  <si>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</si>
  <si>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</si>
  <si>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</si>
  <si>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</si>
  <si>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</si>
  <si>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</si>
  <si>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</si>
  <si>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</si>
  <si>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</si>
  <si>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</si>
  <si>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</si>
  <si>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</si>
  <si>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</si>
  <si>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</si>
  <si>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</si>
  <si>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</si>
  <si>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</si>
  <si>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</si>
  <si>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</si>
  <si>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</si>
  <si>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</si>
  <si>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</si>
  <si>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</si>
  <si>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</si>
  <si>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</si>
  <si>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</si>
  <si>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</si>
  <si>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</si>
  <si>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</si>
  <si>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</si>
  <si>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</si>
  <si>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</si>
  <si>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</si>
  <si>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</si>
  <si>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</si>
  <si>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</si>
  <si>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</si>
  <si>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</si>
  <si>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</si>
  <si>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</si>
  <si>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</si>
  <si>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</si>
  <si>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</si>
  <si>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</si>
  <si>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</si>
  <si>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</si>
  <si>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</si>
  <si>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</si>
  <si>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</si>
  <si>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</si>
  <si>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</si>
  <si>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</si>
  <si>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</si>
  <si>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</si>
  <si>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</si>
  <si>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</si>
  <si>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</si>
  <si>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</si>
  <si>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</si>
  <si>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</si>
  <si>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</si>
  <si>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</si>
  <si>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</si>
  <si>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</si>
  <si>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</si>
  <si>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</si>
  <si>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</si>
  <si>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</si>
  <si>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</si>
  <si>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</si>
  <si>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</si>
  <si>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</si>
  <si>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</si>
  <si>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</si>
  <si>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</si>
  <si>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</si>
  <si>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</si>
  <si>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</si>
  <si>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</si>
  <si>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</si>
  <si>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</si>
  <si>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</si>
  <si>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</si>
  <si>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</si>
  <si>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</si>
  <si>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</si>
  <si>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</si>
  <si>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</si>
  <si>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</si>
  <si>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</si>
  <si>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</si>
  <si>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</si>
  <si>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</si>
  <si>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</si>
  <si>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</si>
  <si>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</si>
  <si>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</si>
  <si>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</si>
  <si>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</si>
  <si>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</si>
  <si>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</si>
  <si>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</si>
  <si>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</si>
  <si>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</si>
  <si>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</si>
  <si>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</si>
  <si>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</si>
  <si>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</si>
  <si>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</si>
  <si>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</si>
  <si>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</si>
  <si>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</si>
  <si>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</si>
  <si>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</si>
  <si>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</si>
  <si>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</si>
  <si>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</si>
  <si>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</si>
  <si>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</si>
  <si>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</si>
  <si>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</si>
  <si>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</si>
  <si>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</si>
  <si>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</si>
  <si>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</si>
  <si>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</si>
  <si>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</si>
  <si>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</si>
  <si>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</si>
  <si>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</si>
  <si>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</si>
  <si>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</si>
  <si>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</si>
  <si>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</si>
  <si>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</si>
  <si>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</si>
  <si>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</si>
  <si>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</si>
  <si>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</si>
  <si>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</si>
  <si>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</si>
  <si>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</si>
  <si>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</si>
  <si>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</si>
  <si>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</si>
  <si>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</si>
  <si>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</si>
  <si>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</si>
  <si>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</si>
  <si>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</si>
  <si>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</si>
  <si>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</si>
  <si>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</si>
  <si>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</si>
  <si>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</si>
  <si>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</si>
  <si>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</si>
  <si>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</si>
  <si>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</si>
  <si>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</si>
  <si>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</si>
  <si>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</si>
  <si>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</si>
  <si>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</si>
  <si>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</si>
  <si>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</si>
  <si>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</si>
  <si>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</si>
  <si>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</si>
  <si>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</si>
  <si>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</si>
  <si>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</si>
  <si>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</si>
  <si>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</si>
  <si>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</si>
  <si>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</si>
  <si>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</si>
  <si>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</si>
  <si>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</si>
  <si>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</si>
  <si>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</si>
  <si>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</si>
  <si>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</si>
  <si>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</si>
  <si>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</si>
  <si>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</si>
  <si>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</si>
  <si>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</si>
  <si>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</si>
  <si>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</si>
  <si>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</si>
  <si>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</si>
  <si>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</si>
  <si>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</si>
  <si>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</si>
  <si>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</si>
  <si>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</si>
  <si>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</si>
  <si>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</si>
  <si>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</si>
  <si>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</si>
  <si>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</si>
  <si>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</si>
  <si>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</si>
  <si>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</si>
  <si>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</si>
  <si>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</si>
  <si>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</si>
  <si>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</si>
  <si>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</si>
  <si>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</si>
  <si>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</si>
  <si>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</si>
  <si>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</si>
  <si>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</si>
  <si>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</si>
  <si>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</si>
  <si>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</si>
  <si>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</si>
  <si>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</si>
  <si>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</si>
  <si>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</si>
  <si>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</si>
  <si>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</si>
  <si>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</si>
  <si>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</si>
  <si>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</si>
  <si>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</si>
  <si>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</si>
  <si>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</si>
  <si>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</si>
  <si>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</si>
  <si>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</si>
  <si>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</si>
  <si>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</si>
  <si>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</si>
  <si>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</si>
  <si>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</si>
  <si>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</si>
  <si>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</si>
  <si>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</si>
  <si>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</si>
  <si>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</si>
  <si>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</si>
  <si>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</si>
  <si>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</si>
  <si>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</si>
  <si>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</si>
  <si>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</si>
  <si>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</si>
  <si>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</si>
  <si>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</si>
  <si>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</si>
  <si>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</si>
  <si>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</si>
  <si>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</si>
  <si>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</si>
  <si>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</si>
  <si>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</si>
  <si>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</si>
  <si>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</si>
  <si>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</si>
  <si>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</si>
  <si>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</si>
  <si>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</si>
  <si>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</si>
  <si>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</si>
  <si>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</si>
  <si>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</si>
  <si>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</si>
  <si>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</si>
  <si>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</si>
  <si>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</si>
  <si>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</si>
  <si>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</si>
  <si>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</si>
  <si>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</si>
  <si>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</si>
  <si>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</si>
  <si>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</si>
  <si>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</si>
  <si>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</si>
  <si>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</si>
  <si>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</si>
  <si>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</si>
  <si>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</si>
  <si>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</si>
  <si>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</si>
  <si>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</si>
  <si>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</si>
  <si>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</si>
  <si>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</si>
  <si>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</si>
  <si>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</si>
  <si>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</si>
  <si>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</si>
  <si>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</si>
  <si>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</si>
  <si>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</si>
  <si>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</si>
  <si>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</si>
  <si>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</si>
  <si>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</si>
  <si>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</si>
  <si>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</si>
  <si>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</si>
  <si>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</si>
  <si>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</si>
  <si>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</si>
  <si>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</si>
  <si>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</si>
  <si>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</si>
  <si>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</si>
  <si>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</si>
  <si>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</si>
  <si>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</si>
  <si>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</si>
  <si>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</si>
  <si>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</si>
  <si>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</si>
  <si>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</si>
  <si>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</si>
  <si>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</si>
  <si>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</si>
  <si>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</si>
  <si>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</si>
  <si>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</si>
  <si>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</si>
  <si>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</si>
  <si>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</si>
  <si>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</si>
  <si>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</si>
  <si>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</si>
  <si>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</si>
  <si>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</si>
  <si>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</si>
  <si>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</si>
  <si>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</si>
  <si>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</si>
  <si>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</si>
  <si>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</si>
  <si>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</si>
  <si>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</si>
  <si>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</si>
  <si>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</si>
  <si>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</si>
  <si>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</si>
  <si>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</si>
  <si>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</si>
  <si>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</si>
  <si>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</si>
  <si>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</si>
  <si>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</si>
  <si>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</si>
  <si>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</si>
  <si>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</si>
  <si>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</si>
  <si>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</si>
  <si>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</si>
  <si>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</si>
  <si>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</si>
  <si>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</si>
  <si>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</si>
  <si>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</si>
  <si>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</si>
  <si>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</si>
  <si>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</si>
  <si>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</si>
  <si>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</si>
  <si>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</si>
  <si>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</si>
  <si>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</si>
  <si>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</si>
  <si>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</si>
  <si>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</si>
  <si>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</si>
  <si>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</si>
  <si>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</si>
  <si>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</si>
  <si>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</si>
  <si>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</si>
  <si>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</si>
  <si>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</si>
  <si>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</si>
  <si>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</si>
  <si>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</si>
  <si>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</si>
  <si>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</si>
  <si>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</si>
  <si>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</si>
  <si>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</si>
  <si>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</si>
  <si>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</si>
  <si>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</si>
  <si>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</si>
  <si>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</si>
  <si>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</si>
  <si>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</si>
  <si>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</si>
  <si>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</si>
  <si>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</si>
  <si>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</si>
  <si>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</si>
  <si>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</si>
  <si>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</si>
  <si>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</si>
  <si>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</si>
  <si>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</si>
  <si>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</si>
  <si>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</si>
  <si>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</si>
  <si>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</si>
  <si>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</si>
  <si>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</si>
  <si>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</si>
  <si>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</si>
  <si>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</si>
  <si>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</si>
  <si>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</si>
  <si>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</si>
  <si>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</si>
  <si>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</si>
  <si>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</si>
  <si>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</si>
  <si>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</si>
  <si>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</si>
  <si>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</si>
  <si>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</si>
  <si>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</si>
  <si>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</si>
  <si>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</si>
  <si>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</si>
  <si>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</si>
  <si>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</si>
  <si>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</si>
  <si>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</si>
  <si>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</si>
  <si>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</si>
  <si>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</si>
  <si>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</si>
  <si>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</si>
  <si>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</si>
  <si>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</si>
  <si>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</si>
  <si>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</si>
  <si>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</si>
  <si>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</si>
  <si>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</si>
  <si>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</si>
  <si>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</si>
  <si>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</si>
  <si>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</si>
  <si>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</si>
  <si>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</si>
  <si>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</si>
  <si>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</si>
  <si>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</si>
  <si>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</si>
  <si>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</si>
  <si>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</si>
  <si>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</si>
  <si>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</si>
  <si>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</si>
  <si>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</si>
  <si>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</si>
  <si>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</si>
  <si>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</si>
  <si>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</si>
  <si>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</si>
  <si>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</si>
  <si>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</si>
  <si>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</si>
  <si>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</si>
  <si>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</si>
  <si>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</si>
  <si>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</si>
  <si>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</si>
  <si>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</si>
  <si>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</si>
  <si>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</si>
  <si>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</si>
  <si>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</si>
  <si>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</si>
  <si>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</si>
  <si>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</si>
  <si>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</si>
  <si>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</si>
  <si>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</si>
  <si>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</si>
  <si>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</si>
  <si>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</si>
  <si>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</si>
  <si>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</si>
  <si>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</si>
  <si>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</si>
  <si>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</si>
  <si>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</si>
  <si>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</si>
  <si>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</si>
  <si>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</si>
  <si>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</si>
  <si>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</si>
  <si>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</si>
  <si>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</si>
  <si>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</si>
  <si>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</si>
  <si>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</si>
  <si>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</si>
  <si>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</si>
  <si>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</si>
  <si>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</si>
  <si>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</si>
  <si>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</si>
  <si>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</si>
  <si>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</si>
  <si>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</si>
  <si>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</si>
  <si>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</si>
  <si>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</si>
  <si>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</si>
  <si>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</si>
  <si>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</si>
  <si>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</si>
  <si>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</si>
  <si>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</si>
  <si>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</si>
  <si>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</si>
  <si>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</si>
  <si>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</si>
  <si>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</si>
  <si>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</si>
  <si>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</si>
  <si>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</si>
  <si>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</si>
  <si>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</si>
  <si>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</si>
  <si>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</si>
  <si>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</si>
  <si>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</si>
  <si>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</si>
  <si>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</si>
  <si>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</si>
  <si>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</si>
  <si>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</si>
  <si>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</si>
  <si>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</si>
  <si>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</si>
  <si>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</si>
  <si>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</si>
  <si>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</si>
  <si>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</si>
  <si>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</si>
  <si>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</si>
  <si>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</si>
  <si>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</si>
  <si>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</si>
  <si>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</si>
  <si>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</si>
  <si>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</si>
  <si>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</si>
  <si>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</si>
  <si>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</si>
  <si>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</si>
  <si>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</si>
  <si>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</si>
  <si>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</si>
  <si>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</si>
  <si>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</si>
  <si>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</si>
  <si>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</si>
  <si>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</si>
  <si>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</si>
  <si>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</si>
  <si>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</si>
  <si>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</si>
  <si>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</si>
  <si>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</si>
  <si>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</si>
  <si>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</si>
  <si>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</si>
  <si>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</si>
  <si>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</si>
  <si>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</si>
  <si>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</si>
  <si>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</si>
  <si>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</si>
  <si>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</si>
  <si>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</si>
  <si>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</si>
  <si>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</si>
  <si>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</si>
  <si>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</si>
  <si>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</si>
  <si>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</si>
  <si>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</si>
  <si>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</si>
  <si>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</si>
  <si>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</si>
  <si>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</si>
  <si>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</si>
  <si>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</si>
  <si>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</si>
  <si>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</si>
  <si>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</si>
  <si>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</si>
  <si>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</si>
  <si>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</si>
  <si>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</si>
  <si>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</si>
  <si>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</si>
  <si>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</si>
  <si>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</si>
  <si>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</si>
  <si>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</si>
  <si>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</si>
  <si>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</si>
  <si>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</si>
  <si>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</si>
  <si>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</si>
  <si>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</si>
  <si>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</si>
  <si>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</si>
  <si>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</si>
  <si>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</si>
  <si>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</si>
  <si>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</si>
  <si>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</si>
  <si>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</si>
  <si>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</si>
  <si>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</si>
  <si>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</si>
  <si>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</si>
  <si>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</si>
  <si>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</si>
  <si>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</si>
  <si>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</si>
  <si>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</si>
  <si>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</si>
  <si>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</si>
  <si>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</si>
  <si>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</si>
  <si>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</si>
  <si>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</si>
  <si>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</si>
  <si>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</si>
  <si>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</si>
  <si>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</si>
  <si>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</si>
  <si>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</si>
  <si>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</si>
  <si>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</si>
  <si>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</si>
  <si>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</si>
  <si>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</si>
  <si>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</si>
  <si>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</si>
  <si>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</si>
  <si>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</si>
  <si>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</si>
  <si>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</si>
  <si>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</si>
  <si>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</si>
  <si>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</si>
  <si>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</si>
  <si>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</si>
  <si>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</si>
  <si>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</si>
  <si>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</si>
  <si>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</si>
  <si>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</si>
  <si>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</si>
  <si>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</si>
  <si>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</si>
  <si>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</si>
  <si>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</si>
  <si>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</si>
  <si>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</si>
  <si>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</si>
  <si>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</si>
  <si>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</si>
  <si>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</si>
  <si>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</si>
  <si>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</si>
  <si>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</si>
  <si>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</si>
  <si>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</si>
  <si>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</si>
  <si>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</si>
  <si>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</si>
  <si>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</si>
  <si>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</si>
  <si>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</si>
  <si>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</si>
  <si>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</si>
  <si>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</si>
  <si>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</si>
  <si>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</si>
  <si>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</si>
  <si>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</si>
  <si>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</si>
  <si>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</si>
  <si>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</si>
  <si>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</si>
  <si>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</si>
  <si>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</si>
  <si>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</si>
  <si>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</si>
  <si>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</si>
  <si>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</si>
  <si>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</si>
  <si>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</si>
  <si>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</si>
  <si>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</si>
  <si>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</si>
  <si>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</si>
  <si>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</si>
  <si>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</si>
  <si>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</si>
  <si>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</si>
  <si>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</si>
  <si>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</si>
  <si>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</si>
  <si>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</si>
  <si>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</si>
  <si>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</si>
  <si>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</si>
  <si>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</si>
  <si>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</si>
  <si>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</si>
  <si>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</si>
  <si>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</si>
  <si>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</si>
  <si>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</si>
  <si>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</si>
  <si>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</si>
  <si>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</si>
  <si>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</si>
  <si>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</si>
  <si>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</si>
  <si>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</si>
  <si>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</si>
  <si>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</si>
  <si>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</si>
  <si>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</si>
  <si>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</si>
  <si>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</si>
  <si>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</si>
  <si>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</si>
  <si>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</si>
  <si>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</si>
  <si>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</si>
  <si>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</si>
  <si>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</si>
  <si>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</si>
  <si>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</si>
  <si>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</si>
  <si>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</si>
  <si>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</si>
  <si>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</si>
  <si>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</si>
  <si>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</si>
  <si>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</si>
  <si>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</si>
  <si>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</si>
  <si>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</si>
  <si>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</si>
  <si>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</si>
  <si>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</si>
  <si>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</si>
  <si>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</si>
  <si>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</si>
  <si>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</si>
  <si>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</si>
  <si>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</si>
  <si>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</si>
  <si>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</si>
  <si>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</si>
  <si>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</si>
  <si>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</si>
  <si>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</si>
  <si>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</si>
  <si>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</si>
  <si>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</si>
  <si>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</si>
  <si>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</si>
  <si>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</si>
  <si>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</si>
  <si>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</si>
  <si>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</si>
  <si>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</si>
  <si>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</si>
  <si>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</si>
  <si>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</si>
  <si>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</si>
  <si>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</si>
  <si>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</si>
  <si>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</si>
  <si>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</si>
  <si>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</si>
  <si>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</si>
  <si>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</si>
  <si>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</si>
  <si>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</si>
  <si>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</si>
  <si>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</si>
  <si>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</si>
  <si>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</si>
  <si>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</si>
  <si>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</si>
  <si>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</si>
  <si>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</si>
  <si>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</si>
  <si>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</si>
  <si>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</si>
  <si>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</si>
  <si>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</si>
  <si>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</si>
  <si>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</si>
  <si>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</si>
  <si>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</si>
  <si>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</si>
  <si>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</si>
  <si>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</si>
  <si>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</si>
  <si>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</si>
  <si>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</si>
  <si>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</si>
  <si>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</si>
  <si>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</si>
  <si>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</si>
  <si>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</si>
  <si>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</si>
  <si>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</si>
  <si>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</si>
  <si>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</si>
  <si>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</si>
  <si>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</si>
  <si>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</si>
  <si>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</si>
  <si>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</si>
  <si>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</si>
  <si>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</si>
  <si>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</si>
  <si>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</si>
  <si>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</si>
  <si>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</si>
  <si>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</si>
  <si>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</si>
  <si>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</si>
  <si>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</si>
  <si>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</si>
  <si>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</si>
  <si>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</si>
  <si>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</si>
  <si>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</si>
  <si>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</si>
  <si>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</si>
  <si>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</si>
  <si>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</si>
  <si>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</si>
  <si>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</si>
  <si>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</si>
  <si>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</si>
  <si>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</si>
  <si>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</si>
  <si>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</si>
  <si>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</si>
  <si>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</si>
  <si>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</si>
  <si>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</si>
  <si>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</si>
  <si>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</si>
  <si>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</si>
  <si>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</si>
  <si>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</si>
  <si>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</si>
  <si>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</si>
  <si>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</si>
  <si>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</si>
  <si>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</si>
  <si>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</si>
  <si>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</si>
  <si>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</si>
  <si>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</si>
  <si>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</si>
  <si>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</si>
  <si>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</si>
  <si>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</si>
  <si>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</si>
  <si>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</si>
  <si>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</si>
  <si>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</si>
  <si>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</si>
  <si>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</si>
  <si>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</si>
  <si>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</si>
  <si>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</si>
  <si>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</si>
  <si>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</si>
  <si>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</si>
  <si>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</si>
  <si>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</si>
  <si>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</si>
  <si>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</si>
  <si>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</si>
  <si>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</si>
  <si>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</si>
  <si>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</si>
  <si>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</si>
  <si>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</si>
  <si>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</si>
  <si>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</si>
  <si>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</si>
  <si>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</si>
  <si>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</si>
  <si>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</si>
  <si>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</si>
  <si>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</si>
  <si>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</si>
  <si>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</si>
  <si>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</si>
  <si>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</si>
  <si>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</si>
  <si>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</si>
  <si>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</si>
  <si>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</si>
  <si>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</si>
  <si>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</si>
  <si>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</si>
  <si>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</si>
  <si>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</si>
  <si>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</si>
  <si>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</si>
  <si>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</si>
  <si>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</si>
  <si>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</si>
  <si>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</si>
  <si>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</si>
  <si>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</si>
  <si>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</si>
  <si>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</si>
  <si>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</si>
  <si>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</si>
  <si>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</si>
  <si>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</si>
  <si>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</si>
  <si>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</si>
  <si>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</si>
  <si>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</si>
  <si>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</si>
  <si>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</si>
  <si>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</si>
  <si>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</si>
  <si>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</si>
  <si>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</si>
  <si>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</si>
  <si>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</si>
  <si>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</si>
  <si>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</si>
  <si>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</si>
  <si>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</si>
  <si>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</si>
  <si>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</si>
  <si>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</si>
  <si>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</si>
  <si>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</si>
  <si>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</si>
  <si>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</si>
  <si>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</si>
  <si>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</si>
  <si>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</si>
  <si>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</si>
  <si>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</si>
  <si>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</si>
  <si>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</si>
  <si>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</si>
  <si>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</si>
  <si>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</si>
  <si>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</si>
  <si>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</si>
  <si>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</si>
  <si>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</si>
  <si>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</si>
  <si>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</si>
  <si>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</si>
  <si>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</si>
  <si>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</si>
  <si>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</si>
  <si>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</si>
  <si>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</si>
  <si>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</si>
  <si>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</si>
  <si>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</si>
  <si>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</si>
  <si>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</si>
  <si>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</si>
  <si>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</si>
  <si>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</si>
  <si>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</si>
  <si>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</si>
  <si>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</si>
  <si>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</si>
  <si>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</si>
  <si>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</si>
  <si>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</si>
  <si>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</si>
  <si>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</si>
  <si>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</si>
  <si>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</si>
  <si>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</si>
  <si>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</si>
  <si>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</si>
  <si>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</si>
  <si>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</si>
  <si>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</si>
  <si>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</si>
  <si>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</si>
  <si>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</si>
  <si>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</si>
  <si>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</si>
  <si>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</si>
  <si>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</si>
  <si>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</si>
  <si>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</si>
  <si>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</si>
  <si>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</si>
  <si>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</si>
  <si>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</si>
  <si>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</si>
  <si>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</si>
  <si>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</si>
  <si>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</si>
  <si>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</si>
  <si>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</si>
  <si>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</si>
  <si>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</si>
  <si>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</si>
  <si>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</si>
  <si>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</si>
  <si>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</si>
  <si>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</si>
  <si>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</si>
  <si>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</si>
  <si>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</si>
  <si>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</si>
  <si>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</si>
  <si>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</si>
  <si>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</si>
  <si>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</si>
  <si>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</si>
  <si>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</si>
  <si>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</si>
  <si>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</si>
  <si>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</si>
  <si>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</si>
  <si>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</si>
  <si>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</si>
  <si>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</si>
  <si>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</si>
  <si>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</si>
  <si>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</si>
  <si>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</si>
  <si>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</si>
  <si>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</si>
  <si>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</si>
  <si>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</si>
  <si>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</si>
  <si>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</si>
  <si>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</si>
  <si>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</si>
  <si>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</si>
  <si>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</si>
  <si>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</si>
  <si>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</si>
  <si>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</si>
  <si>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</si>
  <si>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</si>
  <si>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</si>
  <si>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</si>
  <si>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</si>
  <si>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</si>
  <si>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</si>
  <si>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</si>
  <si>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</si>
  <si>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</si>
  <si>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</si>
  <si>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</si>
  <si>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</si>
  <si>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</si>
  <si>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</si>
  <si>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</si>
  <si>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</si>
  <si>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</si>
  <si>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</si>
  <si>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</si>
  <si>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</si>
  <si>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</si>
  <si>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</si>
  <si>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</si>
  <si>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</si>
  <si>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</si>
  <si>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</si>
  <si>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</si>
  <si>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</si>
  <si>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</si>
  <si>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</si>
  <si>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</si>
  <si>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</si>
  <si>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</si>
  <si>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</si>
  <si>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</si>
  <si>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</si>
  <si>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</si>
  <si>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</si>
  <si>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</si>
  <si>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</si>
  <si>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</si>
  <si>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</si>
  <si>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</si>
  <si>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</si>
  <si>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</si>
  <si>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</si>
  <si>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</si>
  <si>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</si>
  <si>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</si>
  <si>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</si>
  <si>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</si>
  <si>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</si>
  <si>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</si>
  <si>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</si>
  <si>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</si>
  <si>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</si>
  <si>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</si>
  <si>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</si>
  <si>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</si>
  <si>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</si>
  <si>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</si>
  <si>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</si>
  <si>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</si>
  <si>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</si>
  <si>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</si>
  <si>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</si>
  <si>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</si>
  <si>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</si>
  <si>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</si>
  <si>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</si>
  <si>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</si>
  <si>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</si>
  <si>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</si>
  <si>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</si>
  <si>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</si>
  <si>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</si>
  <si>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</si>
  <si>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</si>
  <si>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</si>
  <si>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</si>
  <si>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</si>
  <si>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</si>
  <si>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</si>
  <si>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</si>
  <si>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</si>
  <si>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</si>
  <si>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</si>
  <si>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</si>
  <si>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</si>
  <si>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</si>
  <si>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</si>
  <si>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</si>
  <si>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</si>
  <si>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</si>
  <si>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</si>
  <si>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</si>
  <si>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</si>
  <si>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</si>
  <si>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</si>
  <si>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</si>
  <si>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</si>
  <si>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</si>
  <si>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</si>
  <si>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</si>
  <si>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</si>
  <si>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</si>
  <si>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</si>
  <si>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</si>
  <si>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</si>
  <si>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</si>
  <si>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</si>
  <si>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</si>
  <si>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</si>
  <si>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</si>
  <si>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</si>
  <si>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</si>
  <si>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</si>
  <si>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</si>
  <si>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</si>
  <si>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</si>
  <si>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</si>
  <si>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</si>
  <si>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</si>
  <si>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</si>
  <si>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</si>
  <si>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</si>
  <si>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</si>
  <si>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</si>
  <si>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</si>
  <si>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</si>
  <si>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</si>
  <si>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</si>
  <si>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</si>
  <si>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</si>
  <si>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</si>
  <si>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</si>
  <si>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</si>
  <si>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</si>
  <si>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</si>
  <si>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</si>
  <si>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</si>
  <si>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</si>
  <si>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</si>
  <si>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</si>
  <si>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</si>
  <si>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</si>
  <si>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</si>
  <si>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</si>
  <si>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</si>
  <si>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</si>
  <si>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</si>
  <si>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</si>
  <si>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</si>
  <si>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</si>
  <si>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</si>
  <si>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</si>
  <si>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</si>
  <si>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</si>
  <si>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</si>
  <si>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</si>
  <si>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</si>
  <si>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</si>
  <si>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</si>
  <si>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</si>
  <si>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</si>
  <si>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</si>
  <si>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</si>
  <si>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</si>
  <si>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</si>
  <si>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</si>
  <si>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</si>
  <si>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</si>
  <si>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</si>
  <si>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</si>
  <si>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</si>
  <si>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</si>
  <si>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</si>
  <si>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</si>
  <si>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</si>
  <si>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</si>
  <si>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</si>
  <si>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</si>
  <si>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</si>
  <si>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</si>
  <si>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</si>
  <si>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</si>
  <si>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</si>
  <si>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</si>
  <si>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</si>
  <si>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</si>
  <si>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</si>
  <si>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</si>
  <si>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</si>
  <si>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</si>
  <si>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</si>
  <si>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</si>
  <si>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</si>
  <si>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</si>
  <si>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</si>
  <si>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</si>
  <si>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</si>
  <si>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</si>
  <si>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</si>
  <si>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</si>
  <si>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</si>
  <si>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</si>
  <si>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</si>
  <si>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</si>
  <si>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</si>
  <si>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</si>
  <si>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</si>
  <si>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</si>
  <si>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</si>
  <si>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</si>
  <si>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</si>
  <si>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</si>
  <si>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</si>
  <si>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</si>
  <si>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</si>
  <si>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</si>
  <si>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</si>
  <si>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</si>
  <si>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</si>
  <si>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</si>
  <si>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</si>
  <si>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</si>
  <si>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</si>
  <si>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</si>
  <si>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</si>
  <si>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</si>
  <si>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</si>
  <si>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</si>
  <si>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</si>
  <si>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</si>
  <si>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</si>
  <si>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</si>
  <si>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</si>
  <si>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</si>
  <si>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</si>
  <si>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</si>
  <si>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</si>
  <si>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</si>
  <si>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</si>
  <si>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</si>
  <si>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</si>
  <si>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</si>
  <si>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</si>
  <si>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</si>
  <si>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</si>
  <si>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</si>
  <si>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</si>
  <si>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</si>
  <si>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</si>
  <si>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</si>
  <si>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</si>
  <si>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</si>
  <si>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</si>
  <si>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</si>
  <si>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</si>
  <si>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</si>
  <si>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</si>
  <si>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</si>
  <si>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</si>
  <si>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</si>
  <si>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</si>
  <si>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</si>
  <si>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</si>
  <si>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</si>
  <si>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</si>
  <si>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</si>
  <si>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</si>
  <si>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</si>
  <si>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</si>
  <si>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</si>
  <si>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</si>
  <si>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</si>
  <si>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</si>
  <si>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</si>
  <si>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</si>
  <si>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</si>
  <si>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</si>
  <si>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</si>
  <si>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</si>
  <si>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</si>
  <si>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</si>
  <si>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</si>
  <si>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</si>
  <si>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</si>
  <si>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</si>
  <si>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</si>
  <si>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</si>
  <si>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</si>
  <si>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</si>
  <si>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</si>
  <si>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</si>
  <si>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</si>
  <si>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</si>
  <si>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</si>
  <si>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</si>
  <si>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</si>
  <si>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</si>
  <si>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</si>
  <si>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</si>
  <si>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</si>
  <si>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</si>
  <si>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</si>
  <si>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</si>
  <si>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</si>
  <si>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</si>
  <si>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</si>
  <si>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</si>
  <si>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</si>
  <si>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</si>
  <si>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</si>
  <si>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</si>
  <si>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</si>
  <si>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</si>
  <si>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</si>
  <si>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</si>
  <si>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</si>
  <si>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</si>
  <si>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</si>
  <si>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</si>
  <si>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</si>
  <si>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</si>
  <si>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</si>
  <si>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</si>
  <si>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</si>
  <si>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</si>
  <si>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</si>
  <si>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</si>
  <si>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</si>
  <si>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</si>
  <si>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</si>
  <si>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</si>
  <si>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</si>
  <si>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</si>
  <si>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</si>
  <si>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</si>
  <si>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</si>
  <si>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</si>
  <si>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</si>
  <si>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</si>
  <si>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</si>
  <si>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</si>
  <si>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</si>
  <si>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</si>
  <si>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</si>
  <si>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</si>
  <si>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</si>
  <si>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</si>
  <si>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</si>
  <si>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</si>
  <si>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</si>
  <si>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</si>
  <si>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</si>
  <si>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</si>
  <si>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</si>
  <si>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</si>
  <si>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</si>
  <si>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</si>
  <si>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</si>
  <si>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</si>
  <si>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</si>
  <si>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</si>
  <si>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</si>
  <si>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</si>
  <si>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</si>
  <si>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</si>
  <si>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</si>
  <si>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</si>
  <si>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</si>
  <si>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</si>
  <si>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</si>
  <si>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</si>
  <si>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</si>
  <si>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</si>
  <si>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</si>
  <si>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</si>
  <si>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</si>
  <si>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</si>
  <si>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</si>
  <si>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</si>
  <si>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</si>
  <si>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</si>
  <si>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</si>
  <si>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</si>
  <si>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</si>
  <si>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</si>
  <si>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</si>
  <si>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</si>
  <si>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</si>
  <si>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</si>
  <si>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</si>
  <si>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</si>
  <si>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</si>
  <si>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</si>
  <si>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</si>
  <si>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</si>
  <si>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</si>
  <si>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</si>
  <si>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</si>
  <si>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</si>
  <si>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</si>
  <si>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</si>
  <si>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</si>
  <si>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</si>
  <si>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</si>
  <si>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</si>
  <si>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</si>
  <si>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</si>
  <si>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</si>
  <si>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</si>
  <si>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</si>
  <si>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</si>
  <si>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</si>
  <si>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</si>
  <si>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</si>
  <si>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</si>
  <si>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</si>
  <si>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</si>
  <si>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</si>
  <si>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</si>
  <si>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</si>
  <si>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</si>
  <si>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</si>
  <si>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</si>
  <si>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</si>
  <si>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</si>
  <si>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</si>
  <si>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</si>
  <si>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</si>
  <si>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</si>
  <si>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</si>
  <si>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</si>
  <si>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</si>
  <si>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</si>
  <si>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</si>
  <si>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</si>
  <si>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</si>
  <si>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</si>
  <si>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</si>
  <si>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</si>
  <si>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</si>
  <si>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</si>
  <si>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</si>
  <si>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</si>
  <si>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</si>
  <si>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</si>
  <si>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</si>
  <si>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</si>
  <si>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</si>
  <si>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</si>
  <si>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</si>
  <si>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</si>
  <si>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</si>
  <si>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</si>
  <si>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</si>
  <si>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</si>
  <si>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</si>
  <si>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</si>
  <si>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</si>
  <si>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</si>
  <si>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</si>
  <si>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</si>
  <si>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</si>
  <si>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</si>
  <si>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</si>
  <si>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</si>
  <si>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</si>
  <si>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</si>
  <si>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</si>
  <si>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</si>
  <si>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</si>
  <si>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</si>
  <si>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</si>
  <si>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</si>
  <si>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</si>
  <si>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</si>
  <si>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</si>
  <si>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</si>
  <si>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</si>
  <si>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</si>
  <si>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</si>
  <si>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</si>
  <si>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</si>
  <si>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</si>
  <si>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</si>
  <si>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</si>
  <si>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</si>
  <si>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</si>
  <si>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</si>
  <si>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</si>
  <si>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</si>
  <si>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</si>
  <si>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</si>
  <si>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</si>
  <si>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</si>
  <si>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</si>
  <si>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</si>
  <si>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</si>
  <si>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</si>
  <si>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</si>
  <si>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</si>
  <si>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</si>
  <si>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</si>
  <si>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</si>
  <si>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</si>
  <si>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</si>
  <si>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</si>
  <si>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</si>
  <si>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</si>
  <si>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</si>
  <si>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</si>
  <si>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</si>
  <si>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</si>
  <si>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</si>
  <si>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</si>
  <si>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</si>
  <si>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</si>
  <si>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</si>
  <si>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</si>
  <si>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</si>
  <si>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</si>
  <si>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</si>
  <si>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</si>
  <si>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</si>
  <si>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</si>
  <si>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</si>
  <si>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</si>
  <si>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</si>
  <si>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</si>
  <si>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</si>
  <si>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</si>
  <si>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</si>
  <si>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</si>
  <si>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</si>
  <si>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</si>
  <si>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</si>
  <si>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</si>
  <si>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</si>
  <si>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</si>
  <si>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</si>
  <si>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</si>
  <si>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</si>
  <si>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</si>
  <si>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</si>
  <si>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</si>
  <si>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</si>
  <si>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</si>
  <si>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</si>
  <si>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</si>
  <si>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</si>
  <si>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</si>
  <si>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</si>
  <si>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</si>
  <si>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</si>
  <si>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</si>
  <si>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</si>
  <si>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</si>
  <si>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</si>
  <si>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</si>
  <si>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</si>
  <si>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</si>
  <si>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</si>
  <si>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</si>
  <si>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</si>
  <si>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</si>
  <si>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</si>
  <si>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</si>
  <si>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</si>
  <si>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</si>
  <si>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</si>
  <si>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</si>
  <si>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</si>
  <si>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</si>
  <si>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</si>
  <si>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</si>
  <si>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</si>
  <si>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</si>
  <si>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</si>
  <si>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</si>
  <si>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</si>
  <si>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</si>
  <si>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</si>
  <si>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</si>
  <si>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</si>
  <si>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</si>
  <si>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</si>
  <si>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</si>
  <si>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</si>
  <si>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</si>
  <si>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</si>
  <si>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</si>
  <si>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</si>
  <si>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</si>
  <si>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</si>
  <si>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</si>
  <si>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</si>
  <si>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</si>
  <si>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</si>
  <si>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</si>
  <si>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</si>
  <si>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</si>
  <si>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</si>
  <si>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</si>
  <si>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</si>
  <si>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</si>
  <si>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</si>
  <si>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</si>
  <si>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</si>
  <si>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</si>
  <si>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</si>
  <si>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</si>
  <si>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</si>
  <si>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</si>
  <si>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</si>
  <si>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</si>
  <si>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</si>
  <si>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</si>
  <si>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</si>
  <si>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</si>
  <si>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</si>
  <si>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</si>
  <si>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</si>
  <si>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</si>
  <si>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</si>
  <si>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</si>
  <si>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</si>
  <si>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</si>
  <si>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</si>
  <si>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</si>
  <si>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</si>
  <si>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</si>
  <si>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</si>
  <si>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</si>
  <si>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</si>
  <si>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</si>
  <si>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</si>
  <si>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</si>
  <si>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</si>
  <si>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</si>
  <si>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</si>
  <si>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</si>
  <si>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</si>
  <si>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</si>
  <si>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</si>
  <si>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</si>
  <si>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</si>
  <si>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</si>
  <si>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</si>
  <si>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</si>
  <si>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</si>
  <si>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</si>
  <si>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</si>
  <si>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</si>
  <si>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</si>
  <si>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</si>
  <si>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</si>
  <si>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</si>
  <si>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</si>
  <si>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</si>
  <si>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</si>
  <si>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</si>
  <si>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</si>
  <si>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</si>
  <si>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</si>
  <si>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</si>
  <si>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</si>
  <si>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</si>
  <si>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</si>
  <si>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</si>
  <si>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</si>
  <si>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</si>
  <si>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</si>
  <si>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</si>
  <si>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</si>
  <si>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</si>
  <si>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</si>
  <si>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</si>
  <si>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</si>
  <si>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</si>
  <si>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</si>
  <si>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</si>
  <si>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</si>
  <si>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</si>
  <si>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</si>
  <si>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</si>
  <si>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</si>
  <si>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</si>
  <si>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</si>
  <si>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</si>
  <si>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</si>
  <si>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</si>
  <si>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</si>
  <si>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</si>
  <si>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</si>
  <si>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</si>
  <si>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</si>
  <si>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</si>
  <si>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</si>
  <si>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</si>
  <si>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</si>
  <si>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</si>
  <si>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</si>
  <si>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</si>
  <si>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</si>
  <si>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</si>
  <si>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</si>
  <si>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</si>
  <si>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</si>
  <si>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</si>
  <si>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</si>
  <si>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</si>
  <si>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</si>
  <si>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</si>
  <si>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</si>
  <si>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</si>
  <si>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</si>
  <si>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</si>
  <si>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</si>
  <si>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</si>
  <si>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</si>
  <si>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</si>
  <si>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</si>
  <si>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</si>
  <si>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</si>
  <si>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</si>
  <si>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</si>
  <si>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</si>
  <si>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</si>
  <si>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</si>
  <si>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</si>
  <si>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</si>
  <si>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</si>
  <si>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</si>
  <si>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</si>
  <si>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</si>
  <si>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</si>
  <si>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</si>
  <si>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</si>
  <si>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</si>
  <si>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</si>
  <si>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</si>
  <si>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</si>
  <si>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</si>
  <si>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</si>
  <si>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</si>
  <si>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</si>
  <si>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</si>
  <si>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</si>
  <si>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</si>
  <si>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</si>
  <si>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</si>
  <si>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</si>
  <si>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</si>
  <si>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</si>
  <si>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</si>
  <si>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</si>
  <si>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</si>
  <si>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</si>
  <si>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</si>
  <si>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</si>
  <si>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</si>
  <si>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</si>
  <si>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</si>
  <si>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</si>
  <si>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</si>
  <si>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</si>
  <si>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</si>
  <si>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</si>
  <si>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</si>
  <si>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</si>
  <si>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</si>
  <si>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</si>
  <si>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</si>
  <si>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</si>
  <si>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</si>
  <si>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</si>
  <si>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</si>
  <si>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</si>
  <si>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</si>
  <si>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</si>
  <si>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</si>
  <si>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</si>
  <si>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</si>
  <si>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</si>
  <si>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</si>
  <si>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</si>
  <si>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</si>
  <si>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</si>
  <si>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</si>
  <si>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</si>
  <si>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</si>
  <si>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</si>
  <si>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</si>
  <si>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</si>
  <si>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</si>
  <si>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</si>
  <si>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</si>
  <si>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</si>
  <si>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</si>
  <si>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</si>
  <si>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</si>
  <si>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</si>
  <si>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</si>
  <si>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</si>
  <si>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</si>
  <si>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</si>
  <si>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</si>
  <si>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</si>
  <si>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</si>
  <si>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</si>
  <si>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</si>
  <si>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</si>
  <si>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</si>
  <si>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</si>
  <si>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</si>
  <si>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</si>
  <si>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</si>
  <si>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</si>
  <si>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</si>
  <si>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</si>
  <si>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</si>
  <si>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</si>
  <si>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</si>
  <si>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</si>
  <si>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</si>
  <si>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</si>
  <si>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</si>
  <si>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</si>
  <si>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</si>
  <si>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</si>
  <si>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</si>
  <si>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</si>
  <si>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</si>
  <si>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</si>
  <si>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</si>
  <si>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</si>
  <si>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</si>
  <si>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</si>
  <si>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</si>
  <si>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</si>
  <si>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</si>
  <si>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</si>
  <si>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</si>
  <si>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</si>
  <si>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</si>
  <si>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</si>
  <si>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</si>
  <si>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</si>
  <si>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</si>
  <si>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</si>
  <si>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</si>
  <si>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</si>
  <si>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</si>
  <si>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</si>
  <si>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</si>
  <si>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</si>
  <si>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</si>
  <si>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</si>
  <si>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</si>
  <si>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</si>
  <si>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</si>
  <si>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</si>
  <si>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</si>
  <si>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</si>
  <si>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</si>
  <si>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</si>
  <si>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</si>
  <si>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</si>
  <si>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</si>
  <si>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</si>
  <si>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</si>
  <si>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</si>
  <si>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</si>
  <si>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</si>
  <si>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</si>
  <si>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</si>
  <si>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</si>
  <si>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</si>
  <si>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</si>
  <si>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</si>
  <si>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</si>
  <si>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</si>
  <si>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</si>
  <si>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</si>
  <si>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</si>
  <si>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</si>
  <si>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</si>
  <si>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</si>
  <si>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</si>
  <si>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</si>
  <si>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</si>
  <si>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</si>
  <si>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</si>
  <si>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</si>
  <si>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</si>
  <si>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</si>
  <si>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</si>
  <si>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</si>
  <si>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</si>
  <si>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</si>
  <si>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</si>
  <si>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</si>
  <si>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</si>
  <si>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</si>
  <si>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</si>
  <si>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</si>
  <si>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</si>
  <si>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</si>
  <si>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</si>
  <si>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</si>
  <si>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</si>
  <si>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</si>
  <si>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</si>
  <si>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</si>
  <si>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</si>
  <si>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</si>
  <si>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</si>
  <si>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</si>
  <si>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</si>
  <si>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</si>
  <si>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</si>
  <si>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</si>
  <si>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</si>
  <si>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</si>
  <si>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</si>
  <si>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</si>
  <si>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</si>
  <si>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</si>
  <si>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</si>
  <si>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</si>
  <si>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</si>
  <si>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</si>
  <si>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</si>
  <si>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</si>
  <si>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</si>
  <si>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</si>
  <si>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</si>
  <si>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</si>
  <si>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</si>
  <si>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</si>
  <si>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</si>
  <si>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</si>
  <si>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</si>
  <si>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</si>
  <si>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</si>
  <si>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</si>
  <si>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</si>
  <si>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</si>
  <si>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</si>
  <si>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</si>
  <si>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</si>
  <si>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</si>
  <si>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</si>
  <si>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</si>
  <si>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</si>
  <si>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</si>
  <si>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</si>
  <si>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</si>
  <si>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</si>
  <si>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</si>
  <si>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</si>
  <si>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</si>
  <si>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</si>
  <si>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</si>
  <si>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</si>
  <si>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</si>
  <si>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</si>
  <si>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</si>
  <si>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</si>
  <si>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</si>
  <si>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</si>
  <si>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</si>
  <si>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</si>
  <si>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</si>
  <si>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</si>
  <si>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</si>
  <si>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</si>
  <si>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</si>
  <si>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</si>
  <si>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</si>
  <si>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</si>
  <si>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</si>
  <si>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</si>
  <si>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</si>
  <si>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</si>
  <si>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</si>
  <si>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</si>
  <si>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</si>
  <si>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</si>
  <si>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</si>
  <si>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</si>
  <si>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</si>
  <si>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</si>
  <si>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</si>
  <si>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</si>
  <si>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</si>
  <si>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</si>
  <si>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</si>
  <si>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</si>
  <si>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</si>
  <si>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</si>
  <si>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</si>
  <si>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</si>
  <si>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</si>
  <si>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</si>
  <si>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</si>
  <si>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</si>
  <si>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</si>
  <si>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</si>
  <si>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</si>
  <si>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</si>
  <si>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</si>
  <si>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</si>
  <si>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</si>
  <si>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</si>
  <si>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</si>
  <si>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</si>
  <si>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</si>
  <si>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</si>
  <si>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</si>
  <si>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</si>
  <si>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</si>
  <si>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</si>
  <si>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</si>
  <si>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</si>
  <si>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</si>
  <si>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</si>
  <si>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</si>
  <si>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</si>
  <si>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</si>
  <si>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</si>
  <si>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</si>
  <si>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</si>
  <si>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</si>
  <si>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</si>
  <si>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</si>
  <si>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</si>
  <si>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</si>
  <si>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</si>
  <si>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</si>
  <si>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</si>
  <si>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</si>
  <si>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</si>
  <si>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</si>
  <si>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</si>
  <si>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</si>
  <si>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</si>
  <si>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</si>
  <si>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</si>
  <si>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</si>
  <si>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</si>
  <si>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</si>
  <si>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</si>
  <si>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</si>
  <si>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</si>
  <si>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</si>
  <si>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</si>
  <si>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</si>
  <si>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</si>
  <si>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</si>
  <si>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</si>
  <si>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</si>
  <si>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</si>
  <si>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</si>
  <si>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</si>
  <si>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</si>
  <si>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</si>
  <si>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</si>
  <si>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</si>
  <si>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</si>
  <si>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</si>
  <si>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</si>
  <si>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</si>
  <si>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</si>
  <si>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</si>
  <si>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</si>
  <si>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</si>
  <si>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</si>
  <si>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</si>
  <si>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</si>
  <si>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</si>
  <si>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</si>
  <si>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</si>
  <si>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</si>
  <si>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</si>
  <si>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</si>
  <si>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</si>
  <si>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</si>
  <si>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</si>
  <si>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</si>
  <si>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</si>
  <si>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</si>
  <si>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</si>
  <si>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</si>
  <si>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</si>
  <si>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</si>
  <si>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</si>
  <si>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</si>
  <si>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</si>
  <si>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</si>
  <si>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</si>
  <si>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</si>
  <si>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</si>
  <si>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</si>
  <si>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</si>
  <si>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</si>
  <si>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</si>
  <si>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</si>
  <si>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</si>
  <si>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</si>
  <si>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</si>
  <si>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</si>
  <si>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</si>
  <si>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</si>
  <si>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</si>
  <si>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</si>
  <si>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</si>
  <si>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</si>
  <si>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</si>
  <si>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</si>
  <si>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</si>
  <si>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</si>
  <si>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</si>
  <si>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</si>
  <si>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</si>
  <si>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</si>
  <si>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</si>
  <si>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</si>
  <si>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</si>
  <si>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</si>
  <si>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</si>
  <si>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</si>
  <si>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</si>
  <si>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</si>
  <si>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</si>
  <si>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</si>
  <si>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</si>
  <si>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</si>
  <si>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</si>
  <si>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</si>
  <si>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</si>
  <si>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</si>
  <si>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</si>
  <si>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</si>
  <si>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</si>
  <si>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</si>
  <si>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</si>
  <si>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</si>
  <si>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</si>
  <si>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</si>
  <si>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</si>
  <si>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</si>
  <si>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</si>
  <si>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</si>
  <si>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</si>
  <si>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</si>
  <si>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</si>
  <si>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</si>
  <si>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</si>
  <si>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</si>
  <si>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</si>
  <si>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</si>
  <si>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</si>
  <si>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</si>
  <si>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</si>
  <si>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</si>
  <si>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</si>
  <si>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</si>
  <si>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</si>
  <si>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</si>
  <si>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</si>
  <si>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</si>
  <si>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</si>
  <si>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</si>
  <si>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</si>
  <si>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</si>
  <si>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</si>
  <si>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</si>
  <si>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</si>
  <si>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</si>
  <si>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</si>
  <si>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</si>
  <si>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</si>
  <si>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</si>
  <si>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</si>
  <si>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</si>
  <si>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</si>
  <si>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</si>
  <si>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</si>
  <si>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</si>
  <si>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</si>
  <si>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</si>
  <si>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</si>
  <si>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</si>
  <si>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</si>
  <si>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</si>
  <si>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</si>
  <si>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</si>
  <si>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</si>
  <si>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</si>
  <si>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</si>
  <si>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</si>
  <si>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</si>
  <si>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</si>
  <si>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</si>
  <si>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</si>
  <si>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</si>
  <si>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</si>
  <si>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</si>
  <si>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</si>
  <si>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</si>
  <si>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</si>
  <si>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</si>
  <si>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</si>
  <si>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</si>
  <si>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</si>
  <si>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</si>
  <si>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</si>
  <si>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</si>
  <si>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</si>
  <si>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</si>
  <si>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</si>
  <si>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</si>
  <si>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</si>
  <si>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</si>
  <si>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</si>
  <si>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</si>
  <si>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</si>
  <si>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</si>
  <si>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</si>
  <si>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</si>
  <si>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</si>
  <si>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</si>
  <si>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</si>
  <si>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</si>
  <si>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</si>
  <si>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</si>
  <si>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</si>
  <si>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</si>
  <si>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</si>
  <si>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</si>
  <si>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</si>
  <si>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</si>
  <si>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</si>
  <si>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</si>
  <si>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</si>
  <si>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</si>
  <si>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</si>
  <si>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</si>
  <si>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</si>
  <si>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</si>
  <si>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</si>
  <si>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</si>
  <si>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</si>
  <si>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</si>
  <si>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</si>
  <si>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</si>
  <si>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</si>
  <si>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</si>
  <si>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</si>
  <si>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</si>
  <si>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</si>
  <si>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</si>
  <si>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</si>
  <si>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</si>
  <si>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</si>
  <si>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</si>
  <si>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</si>
  <si>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</si>
  <si>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</si>
  <si>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</si>
  <si>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</si>
  <si>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</si>
  <si>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</si>
  <si>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</si>
  <si>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</si>
  <si>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</si>
  <si>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</si>
  <si>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</si>
  <si>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</si>
  <si>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</si>
  <si>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</si>
  <si>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</si>
  <si>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</si>
  <si>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</si>
  <si>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</si>
  <si>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</si>
  <si>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</si>
  <si>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</si>
  <si>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</si>
  <si>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</si>
  <si>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</si>
  <si>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</si>
  <si>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</si>
  <si>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</si>
  <si>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</si>
  <si>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</si>
  <si>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</si>
  <si>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</si>
  <si>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</si>
  <si>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</si>
  <si>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</si>
  <si>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</si>
  <si>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</si>
  <si>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</si>
  <si>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</si>
  <si>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</si>
  <si>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</si>
  <si>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</si>
  <si>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</si>
  <si>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</si>
  <si>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</si>
  <si>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</si>
  <si>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</si>
  <si>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</si>
  <si>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</si>
  <si>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</si>
  <si>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</si>
  <si>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</si>
  <si>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</si>
  <si>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</si>
  <si>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</si>
  <si>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</si>
  <si>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</si>
  <si>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</si>
  <si>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</si>
  <si>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</si>
  <si>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</si>
  <si>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</si>
  <si>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</si>
  <si>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</si>
  <si>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</si>
  <si>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</si>
  <si>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</si>
  <si>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</si>
  <si>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</si>
  <si>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</si>
  <si>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</si>
  <si>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</si>
  <si>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</si>
  <si>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</si>
  <si>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</si>
  <si>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</si>
  <si>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</si>
  <si>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</si>
  <si>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</si>
  <si>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</si>
  <si>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</si>
  <si>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</si>
  <si>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</si>
  <si>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</si>
  <si>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</si>
  <si>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</si>
  <si>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</si>
  <si>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</si>
  <si>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</si>
  <si>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</si>
  <si>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</si>
  <si>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</si>
  <si>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</si>
  <si>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</si>
  <si>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</si>
  <si>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</si>
  <si>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</si>
  <si>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</si>
  <si>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</si>
  <si>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</si>
  <si>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</si>
  <si>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</si>
  <si>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</si>
  <si>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</si>
  <si>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</si>
  <si>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</si>
  <si>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</si>
  <si>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</si>
  <si>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</si>
  <si>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</si>
  <si>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</si>
  <si>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</si>
  <si>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</si>
  <si>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</si>
  <si>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</si>
  <si>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</si>
  <si>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</si>
  <si>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</si>
  <si>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</si>
  <si>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</si>
  <si>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</si>
  <si>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</si>
  <si>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</si>
  <si>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</si>
  <si>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</si>
  <si>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</si>
  <si>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</si>
  <si>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</si>
  <si>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</si>
  <si>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</si>
  <si>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</si>
  <si>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</si>
  <si>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</si>
  <si>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</si>
  <si>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</si>
  <si>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</si>
  <si>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</si>
  <si>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</si>
  <si>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</si>
  <si>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</si>
  <si>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</si>
  <si>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</si>
  <si>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</si>
  <si>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</si>
  <si>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</si>
  <si>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</si>
  <si>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</si>
  <si>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</si>
  <si>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</si>
  <si>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</si>
  <si>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</si>
  <si>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</si>
  <si>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</si>
  <si>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</si>
  <si>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</si>
  <si>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</si>
  <si>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</si>
  <si>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</si>
  <si>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</si>
  <si>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</si>
  <si>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</si>
  <si>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</si>
  <si>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</si>
  <si>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</si>
  <si>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</si>
  <si>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</si>
  <si>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</si>
  <si>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</si>
  <si>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</si>
  <si>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</si>
  <si>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</si>
  <si>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</si>
  <si>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</si>
  <si>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</si>
  <si>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</si>
  <si>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</si>
  <si>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</si>
  <si>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</si>
  <si>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</si>
  <si>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</si>
  <si>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</si>
  <si>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</si>
  <si>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</si>
  <si>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</si>
  <si>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</si>
  <si>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</si>
  <si>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</si>
  <si>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</si>
  <si>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</si>
  <si>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</si>
  <si>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</si>
  <si>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</si>
  <si>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</si>
  <si>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</si>
  <si>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</si>
  <si>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</si>
  <si>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</si>
  <si>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</si>
  <si>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</si>
  <si>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</si>
  <si>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</si>
  <si>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</si>
  <si>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</si>
  <si>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</si>
  <si>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</si>
  <si>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</si>
  <si>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</si>
  <si>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</si>
  <si>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</si>
  <si>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</si>
  <si>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</si>
  <si>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</si>
  <si>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</si>
  <si>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</si>
  <si>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</si>
  <si>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</si>
  <si>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</si>
  <si>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</si>
  <si>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</si>
  <si>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</si>
  <si>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</si>
  <si>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</si>
  <si>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</si>
  <si>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</si>
  <si>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</si>
  <si>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</si>
  <si>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</si>
  <si>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</si>
  <si>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</si>
  <si>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</si>
  <si>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</si>
  <si>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</si>
  <si>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</si>
  <si>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</si>
  <si>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</si>
  <si>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</si>
  <si>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</si>
  <si>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</si>
  <si>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</si>
  <si>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</si>
  <si>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</si>
  <si>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</si>
  <si>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</si>
  <si>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</si>
  <si>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</si>
  <si>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</si>
  <si>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</si>
  <si>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</si>
  <si>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</si>
  <si>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</si>
  <si>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</si>
  <si>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</si>
  <si>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</si>
  <si>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</si>
  <si>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</si>
  <si>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</si>
  <si>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</si>
  <si>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</si>
  <si>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</si>
  <si>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</si>
  <si>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</si>
  <si>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</si>
  <si>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</si>
  <si>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</si>
  <si>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</si>
  <si>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</si>
  <si>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</si>
  <si>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</si>
  <si>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</si>
  <si>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</si>
  <si>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</si>
  <si>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</si>
  <si>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</si>
  <si>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</si>
  <si>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</si>
  <si>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</si>
  <si>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</si>
  <si>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</si>
  <si>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</si>
  <si>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</si>
  <si>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</si>
  <si>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</si>
  <si>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</si>
  <si>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</si>
  <si>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</si>
  <si>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</si>
  <si>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</si>
  <si>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</si>
  <si>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</si>
  <si>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</si>
  <si>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</si>
  <si>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</si>
  <si>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</si>
  <si>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</si>
  <si>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</si>
  <si>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</si>
  <si>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</si>
  <si>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</si>
  <si>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</si>
  <si>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</si>
  <si>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</si>
  <si>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</si>
  <si>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</si>
  <si>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</si>
  <si>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</si>
  <si>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</si>
  <si>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</si>
  <si>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</si>
  <si>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</si>
  <si>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</si>
  <si>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</si>
  <si>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</si>
  <si>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</si>
  <si>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</si>
  <si>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</si>
  <si>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</si>
  <si>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</si>
  <si>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</si>
  <si>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</si>
  <si>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</si>
  <si>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</si>
  <si>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</si>
  <si>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</si>
  <si>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</si>
  <si>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</si>
  <si>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</si>
  <si>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</si>
  <si>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</si>
  <si>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</si>
  <si>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</si>
  <si>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</si>
  <si>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</si>
  <si>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</si>
  <si>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</si>
  <si>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</si>
  <si>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</si>
  <si>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</si>
  <si>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</si>
  <si>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</si>
  <si>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</si>
  <si>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</si>
  <si>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</si>
  <si>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</si>
  <si>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</si>
  <si>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</si>
  <si>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</si>
  <si>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</si>
  <si>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</si>
  <si>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</si>
  <si>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</si>
  <si>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</si>
  <si>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</si>
  <si>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</si>
  <si>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</si>
  <si>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</si>
  <si>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</si>
  <si>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</si>
  <si>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</si>
  <si>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</si>
  <si>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</si>
  <si>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</si>
  <si>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</si>
  <si>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</si>
  <si>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</si>
  <si>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</si>
  <si>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</si>
  <si>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</si>
  <si>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</si>
  <si>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</si>
  <si>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</si>
  <si>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</si>
  <si>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</si>
  <si>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</si>
  <si>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</si>
  <si>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</si>
  <si>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</si>
  <si>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</si>
  <si>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</si>
  <si>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</si>
  <si>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</si>
  <si>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</si>
  <si>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</si>
  <si>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</si>
  <si>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</si>
  <si>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</si>
  <si>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</si>
  <si>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</si>
  <si>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</si>
  <si>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</si>
  <si>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</si>
  <si>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</si>
  <si>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</si>
  <si>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</si>
  <si>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</si>
  <si>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</si>
  <si>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</si>
  <si>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</si>
  <si>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</si>
  <si>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</si>
  <si>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</si>
  <si>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</si>
  <si>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</si>
  <si>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</si>
  <si>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</si>
  <si>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</si>
  <si>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</si>
  <si>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</si>
  <si>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</si>
  <si>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</si>
  <si>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</si>
  <si>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</si>
  <si>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</si>
  <si>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</si>
  <si>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</si>
  <si>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</si>
  <si>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</si>
  <si>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</si>
  <si>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</si>
  <si>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</si>
  <si>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</si>
  <si>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</si>
  <si>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</si>
  <si>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</si>
  <si>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</si>
  <si>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</si>
  <si>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</si>
  <si>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</si>
  <si>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</si>
  <si>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</si>
  <si>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</si>
  <si>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</si>
  <si>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</si>
  <si>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</si>
  <si>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</si>
  <si>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</si>
  <si>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</si>
  <si>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</si>
  <si>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</si>
  <si>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</si>
  <si>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</si>
  <si>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</si>
  <si>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</si>
  <si>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</si>
  <si>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</si>
  <si>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</si>
  <si>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</si>
  <si>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</si>
  <si>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</si>
  <si>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</si>
  <si>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</si>
  <si>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</si>
  <si>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</si>
  <si>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</si>
  <si>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</si>
  <si>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</si>
  <si>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</si>
  <si>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</si>
  <si>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</si>
  <si>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</si>
  <si>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</si>
  <si>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</si>
  <si>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</si>
  <si>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</si>
  <si>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</si>
  <si>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</si>
  <si>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</si>
  <si>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</si>
  <si>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</si>
  <si>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</si>
  <si>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</si>
  <si>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</si>
  <si>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</si>
  <si>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</si>
  <si>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</si>
  <si>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</si>
  <si>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</si>
  <si>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</si>
  <si>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</si>
  <si>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</si>
  <si>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</si>
  <si>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</si>
  <si>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</si>
  <si>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</si>
  <si>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</si>
  <si>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</si>
  <si>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</si>
  <si>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</si>
  <si>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</si>
  <si>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</si>
  <si>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</si>
  <si>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</si>
  <si>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</si>
  <si>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</si>
  <si>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</si>
  <si>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</si>
  <si>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</si>
  <si>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</si>
  <si>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</si>
  <si>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</si>
  <si>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</si>
  <si>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</si>
  <si>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</si>
  <si>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</si>
  <si>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</si>
  <si>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</si>
  <si>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</si>
  <si>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</si>
  <si>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</si>
  <si>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</si>
  <si>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</si>
  <si>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</si>
  <si>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</si>
  <si>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</si>
  <si>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</si>
  <si>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</si>
  <si>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</si>
  <si>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</si>
  <si>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</si>
  <si>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</si>
  <si>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</si>
  <si>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</si>
  <si>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</si>
  <si>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</si>
  <si>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</si>
  <si>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</si>
  <si>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</si>
  <si>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</si>
  <si>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</si>
  <si>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</si>
  <si>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</si>
  <si>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</si>
  <si>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</si>
  <si>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</si>
  <si>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</si>
  <si>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</si>
  <si>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</si>
  <si>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</si>
  <si>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</si>
  <si>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</si>
  <si>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</si>
  <si>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</si>
  <si>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</si>
  <si>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</si>
  <si>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</si>
  <si>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</si>
  <si>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</si>
  <si>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</si>
  <si>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</si>
  <si>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</si>
  <si>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</si>
  <si>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</si>
  <si>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</si>
  <si>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</si>
  <si>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</si>
  <si>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</si>
  <si>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</si>
  <si>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</si>
  <si>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</si>
  <si>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</si>
  <si>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</si>
  <si>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</si>
  <si>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</si>
  <si>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</si>
  <si>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</si>
  <si>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</si>
  <si>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</si>
  <si>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</si>
  <si>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</si>
  <si>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</si>
  <si>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</si>
  <si>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</si>
  <si>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</si>
  <si>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</si>
  <si>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</si>
  <si>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</si>
  <si>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</si>
  <si>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</si>
  <si>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</si>
  <si>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</si>
  <si>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</si>
  <si>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</si>
  <si>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</si>
  <si>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</si>
  <si>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</si>
  <si>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</si>
  <si>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</si>
  <si>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</si>
  <si>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</si>
  <si>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</si>
  <si>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</si>
  <si>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</si>
  <si>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</si>
  <si>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</si>
  <si>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</si>
  <si>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</si>
  <si>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</si>
  <si>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</si>
  <si>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</si>
  <si>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</si>
  <si>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</si>
  <si>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</si>
  <si>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</si>
  <si>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</si>
  <si>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</si>
  <si>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</si>
  <si>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</si>
  <si>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</si>
  <si>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</si>
  <si>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</si>
  <si>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</si>
  <si>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</si>
  <si>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</si>
  <si>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</si>
  <si>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</si>
  <si>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</si>
  <si>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</si>
  <si>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</si>
  <si>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</si>
  <si>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</si>
  <si>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</si>
  <si>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</si>
  <si>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</si>
  <si>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</si>
  <si>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</si>
  <si>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</si>
  <si>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</si>
  <si>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</si>
  <si>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</si>
  <si>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</si>
  <si>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</si>
  <si>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</si>
  <si>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</si>
  <si>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</si>
  <si>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</si>
  <si>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</si>
  <si>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</si>
  <si>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</si>
  <si>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</si>
  <si>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</si>
  <si>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</si>
  <si>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</si>
  <si>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</si>
  <si>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</si>
  <si>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</si>
  <si>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</si>
  <si>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</si>
  <si>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</si>
  <si>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</si>
  <si>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</si>
  <si>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</si>
  <si>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</si>
  <si>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</si>
  <si>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</si>
  <si>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</si>
  <si>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</si>
  <si>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</si>
  <si>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</si>
  <si>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</si>
  <si>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</si>
  <si>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</si>
  <si>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</si>
  <si>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</si>
  <si>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</si>
  <si>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</si>
  <si>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</si>
  <si>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</si>
  <si>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</si>
  <si>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</si>
  <si>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</si>
  <si>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</si>
  <si>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</si>
  <si>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</si>
  <si>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</si>
  <si>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</si>
  <si>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</si>
  <si>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</si>
  <si>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</si>
  <si>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</si>
  <si>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</si>
  <si>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</si>
  <si>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</si>
  <si>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</si>
  <si>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</si>
  <si>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</si>
  <si>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</si>
  <si>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</si>
  <si>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</si>
  <si>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</si>
  <si>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</si>
  <si>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</si>
  <si>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</si>
  <si>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</si>
  <si>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</si>
  <si>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</si>
  <si>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</si>
  <si>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</si>
  <si>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</si>
  <si>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</si>
  <si>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</si>
  <si>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</si>
  <si>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</si>
  <si>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</si>
  <si>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</si>
  <si>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</si>
  <si>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</si>
  <si>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</si>
  <si>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</si>
  <si>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</si>
  <si>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</si>
  <si>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</si>
  <si>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</si>
  <si>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</si>
  <si>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</si>
  <si>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</si>
  <si>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</si>
  <si>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</si>
  <si>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</si>
  <si>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</si>
  <si>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</si>
  <si>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</si>
  <si>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</si>
  <si>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</si>
  <si>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</si>
  <si>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</si>
  <si>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</si>
  <si>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</si>
  <si>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</si>
  <si>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</si>
  <si>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</si>
  <si>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</si>
  <si>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</si>
  <si>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</si>
  <si>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</si>
  <si>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</si>
  <si>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</si>
  <si>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</si>
  <si>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</si>
  <si>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</si>
  <si>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</si>
  <si>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</si>
  <si>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</si>
  <si>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</si>
  <si>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</si>
  <si>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</si>
  <si>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</si>
  <si>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</si>
  <si>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</si>
  <si>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</si>
  <si>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</si>
  <si>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</si>
  <si>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</si>
  <si>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</si>
  <si>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</si>
  <si>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</si>
  <si>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</si>
  <si>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</si>
  <si>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</si>
  <si>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</si>
  <si>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</si>
  <si>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</si>
  <si>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</si>
  <si>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</si>
  <si>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</si>
  <si>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</si>
  <si>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</si>
  <si>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</si>
  <si>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</si>
  <si>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</si>
  <si>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</si>
  <si>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</si>
  <si>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</si>
  <si>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</si>
  <si>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</si>
  <si>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</si>
  <si>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</si>
  <si>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</si>
  <si>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</si>
  <si>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</si>
  <si>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</si>
  <si>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</si>
  <si>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</si>
  <si>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</si>
  <si>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</si>
  <si>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</si>
  <si>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</si>
  <si>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</si>
  <si>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</si>
  <si>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</si>
  <si>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</si>
  <si>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</si>
  <si>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</si>
  <si>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</si>
  <si>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</si>
  <si>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</si>
  <si>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</si>
  <si>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</si>
  <si>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</si>
  <si>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</si>
  <si>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</si>
  <si>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</si>
  <si>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</si>
  <si>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</si>
  <si>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</si>
  <si>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</si>
  <si>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</si>
  <si>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</si>
  <si>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</si>
  <si>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</si>
  <si>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</si>
  <si>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</si>
  <si>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</si>
  <si>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</si>
  <si>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</si>
  <si>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</si>
  <si>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</si>
  <si>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</si>
  <si>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</si>
  <si>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</si>
  <si>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</si>
  <si>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</si>
  <si>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</si>
  <si>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</si>
  <si>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</si>
  <si>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</si>
  <si>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</si>
  <si>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</si>
  <si>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</si>
  <si>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</si>
  <si>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</si>
  <si>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</si>
  <si>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</si>
  <si>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</si>
  <si>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</si>
  <si>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</si>
  <si>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</si>
  <si>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</si>
  <si>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</si>
  <si>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</si>
  <si>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</si>
  <si>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</si>
  <si>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</si>
  <si>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</si>
  <si>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</si>
  <si>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</si>
  <si>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</si>
  <si>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</si>
  <si>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</si>
  <si>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</si>
  <si>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</si>
  <si>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</si>
  <si>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</si>
  <si>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</si>
  <si>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</si>
  <si>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</si>
  <si>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</si>
  <si>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</si>
  <si>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</si>
  <si>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</si>
  <si>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</si>
  <si>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</si>
  <si>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</si>
  <si>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</si>
  <si>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</si>
  <si>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</si>
  <si>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</si>
  <si>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</si>
  <si>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</si>
  <si>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</si>
  <si>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</si>
  <si>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</si>
  <si>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</si>
  <si>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</si>
  <si>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</si>
  <si>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</si>
  <si>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</si>
  <si>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</si>
  <si>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</si>
  <si>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</si>
  <si>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</si>
  <si>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</si>
  <si>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</si>
  <si>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</si>
  <si>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</si>
  <si>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</si>
  <si>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</si>
  <si>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</si>
  <si>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</si>
  <si>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</si>
  <si>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</si>
  <si>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</si>
  <si>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</si>
  <si>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</si>
  <si>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</si>
  <si>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</si>
  <si>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</si>
  <si>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</si>
  <si>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</si>
  <si>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</si>
  <si>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</si>
  <si>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</si>
  <si>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</si>
  <si>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</si>
  <si>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</si>
  <si>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</si>
  <si>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</si>
  <si>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</si>
  <si>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</si>
  <si>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</si>
  <si>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</si>
  <si>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</si>
  <si>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</si>
  <si>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</si>
  <si>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</si>
  <si>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</si>
  <si>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</si>
  <si>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</si>
  <si>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</si>
  <si>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</si>
  <si>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</si>
  <si>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</si>
  <si>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</si>
  <si>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</si>
  <si>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</si>
  <si>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</si>
  <si>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</si>
  <si>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</si>
  <si>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</si>
  <si>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</si>
  <si>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</si>
  <si>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</si>
  <si>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</si>
  <si>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</si>
  <si>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</si>
  <si>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</si>
  <si>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</si>
  <si>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</si>
  <si>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</si>
  <si>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</si>
  <si>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</si>
  <si>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</si>
  <si>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</si>
  <si>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</si>
  <si>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</si>
  <si>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</si>
  <si>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</si>
  <si>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</si>
  <si>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</si>
  <si>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</si>
  <si>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</si>
  <si>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</si>
  <si>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</si>
  <si>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</si>
  <si>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</si>
  <si>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</si>
  <si>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</si>
  <si>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</si>
  <si>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</si>
  <si>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</si>
  <si>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</si>
  <si>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</si>
  <si>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</si>
  <si>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</si>
  <si>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</si>
  <si>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</si>
  <si>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</si>
  <si>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</si>
  <si>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</si>
  <si>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</si>
  <si>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</si>
  <si>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</si>
  <si>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</si>
  <si>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</si>
  <si>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</si>
  <si>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</si>
  <si>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</si>
  <si>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</si>
  <si>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</si>
  <si>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</si>
  <si>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</si>
  <si>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</si>
  <si>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</si>
  <si>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</si>
  <si>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</si>
  <si>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</si>
  <si>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</si>
  <si>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</si>
  <si>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</si>
  <si>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</si>
  <si>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</si>
  <si>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</si>
  <si>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</si>
  <si>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</si>
  <si>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</si>
  <si>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</si>
  <si>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</si>
  <si>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</si>
  <si>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</si>
  <si>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</si>
  <si>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</si>
  <si>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</si>
  <si>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</si>
  <si>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</si>
  <si>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</si>
  <si>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</si>
  <si>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</si>
  <si>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</si>
  <si>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</si>
  <si>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</si>
  <si>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</si>
  <si>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</si>
  <si>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</si>
  <si>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</si>
  <si>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</si>
  <si>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</si>
  <si>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</si>
  <si>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</si>
  <si>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</si>
  <si>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</si>
  <si>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</si>
  <si>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</si>
  <si>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</si>
  <si>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</si>
  <si>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</si>
  <si>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</si>
  <si>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</si>
  <si>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</si>
  <si>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</si>
  <si>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</si>
  <si>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</si>
  <si>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</si>
  <si>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</si>
  <si>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</si>
  <si>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</si>
  <si>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</si>
  <si>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</si>
  <si>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</si>
  <si>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</si>
  <si>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</si>
  <si>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</si>
  <si>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</si>
  <si>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</si>
  <si>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</si>
  <si>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</si>
  <si>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</si>
  <si>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</si>
  <si>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</si>
  <si>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</si>
  <si>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</si>
  <si>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</si>
  <si>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</si>
  <si>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</si>
  <si>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</si>
  <si>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</si>
  <si>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</si>
  <si>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</si>
  <si>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</si>
  <si>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</si>
  <si>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</si>
  <si>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</si>
  <si>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</si>
  <si>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</si>
  <si>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</si>
  <si>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</si>
  <si>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</si>
  <si>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</si>
  <si>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</si>
  <si>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</si>
  <si>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</si>
  <si>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</si>
  <si>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</si>
  <si>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</si>
  <si>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</si>
  <si>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</si>
  <si>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</si>
  <si>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</si>
  <si>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</si>
  <si>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</si>
  <si>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</si>
  <si>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</si>
  <si>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</si>
  <si>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</si>
  <si>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</si>
  <si>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</si>
  <si>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</si>
  <si>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</si>
  <si>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</si>
  <si>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</si>
  <si>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</si>
  <si>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</si>
  <si>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</si>
  <si>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</si>
  <si>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</si>
  <si>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</si>
  <si>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</si>
  <si>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</si>
  <si>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</si>
  <si>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</si>
  <si>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</si>
  <si>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</si>
  <si>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</si>
  <si>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</si>
  <si>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</si>
  <si>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</si>
  <si>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</si>
  <si>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</si>
  <si>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</si>
  <si>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</si>
  <si>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</si>
  <si>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</si>
  <si>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</si>
  <si>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</si>
  <si>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</si>
  <si>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</si>
  <si>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</si>
  <si>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</si>
  <si>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</si>
  <si>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</si>
  <si>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</si>
  <si>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</si>
  <si>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</si>
  <si>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</si>
  <si>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</si>
  <si>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</si>
  <si>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</si>
  <si>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</si>
  <si>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</si>
  <si>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</si>
  <si>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</si>
  <si>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</si>
  <si>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</si>
  <si>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</si>
  <si>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</si>
  <si>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</si>
  <si>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</si>
  <si>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</si>
  <si>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</si>
  <si>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</si>
  <si>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</si>
  <si>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</si>
  <si>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</si>
  <si>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</si>
  <si>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</si>
  <si>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</si>
  <si>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</si>
  <si>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</si>
  <si>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</si>
  <si>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</si>
  <si>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</si>
  <si>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</si>
  <si>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</si>
  <si>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</si>
  <si>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</si>
  <si>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</si>
  <si>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</si>
  <si>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</si>
  <si>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</si>
  <si>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</si>
  <si>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</si>
  <si>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</si>
  <si>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</si>
  <si>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</si>
  <si>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</si>
  <si>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</si>
  <si>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</si>
  <si>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</si>
  <si>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</si>
  <si>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</si>
  <si>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</si>
  <si>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</si>
  <si>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</si>
  <si>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</si>
  <si>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</si>
  <si>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</si>
  <si>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</si>
  <si>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</si>
  <si>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</si>
  <si>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</si>
  <si>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</si>
  <si>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</si>
  <si>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</si>
  <si>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</si>
  <si>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</si>
  <si>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</si>
  <si>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</si>
  <si>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</si>
  <si>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</si>
  <si>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</si>
  <si>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</si>
  <si>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</si>
  <si>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</si>
  <si>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</si>
  <si>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</si>
  <si>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</si>
  <si>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</si>
  <si>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</si>
  <si>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</si>
  <si>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</si>
  <si>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</si>
  <si>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</si>
  <si>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</si>
  <si>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</si>
  <si>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</si>
  <si>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</si>
  <si>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</si>
  <si>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</si>
  <si>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</si>
  <si>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</si>
  <si>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</si>
  <si>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</si>
  <si>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</si>
  <si>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</si>
  <si>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</si>
  <si>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</si>
  <si>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</si>
  <si>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</si>
  <si>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</si>
  <si>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</si>
  <si>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</si>
  <si>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</si>
  <si>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</si>
  <si>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</si>
  <si>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</si>
  <si>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</si>
  <si>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</si>
  <si>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</si>
  <si>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</si>
  <si>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</si>
  <si>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</si>
  <si>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</si>
  <si>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</si>
  <si>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</si>
  <si>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</si>
  <si>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</si>
  <si>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</si>
  <si>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</si>
  <si>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</si>
  <si>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</si>
  <si>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</si>
  <si>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</si>
  <si>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</si>
  <si>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</si>
  <si>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</si>
  <si>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</si>
  <si>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</si>
  <si>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</si>
  <si>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</si>
  <si>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</si>
  <si>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</si>
  <si>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</si>
  <si>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</si>
  <si>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</si>
  <si>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</si>
  <si>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</si>
  <si>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</si>
  <si>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</si>
  <si>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</si>
  <si>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</si>
  <si>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</si>
  <si>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</si>
  <si>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</si>
  <si>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</si>
  <si>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</si>
  <si>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</si>
  <si>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</si>
  <si>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</si>
  <si>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</si>
  <si>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</si>
  <si>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</si>
  <si>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</si>
  <si>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</si>
  <si>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</si>
  <si>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</si>
  <si>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</si>
  <si>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</si>
  <si>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</si>
  <si>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</si>
  <si>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</si>
  <si>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</si>
  <si>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</si>
  <si>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</si>
  <si>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</si>
  <si>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</si>
  <si>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</si>
  <si>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</si>
  <si>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</si>
  <si>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</si>
  <si>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</si>
  <si>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</si>
  <si>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</si>
  <si>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</si>
  <si>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</si>
  <si>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</si>
  <si>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</si>
  <si>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</si>
  <si>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</si>
  <si>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</si>
  <si>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</si>
  <si>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</si>
  <si>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</si>
  <si>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</si>
  <si>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</si>
  <si>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</si>
  <si>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</si>
  <si>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</si>
  <si>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</si>
  <si>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</si>
  <si>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</si>
  <si>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</si>
  <si>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</si>
  <si>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</si>
  <si>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</si>
  <si>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</si>
  <si>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</si>
  <si>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</si>
  <si>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</si>
  <si>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</si>
  <si>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</si>
  <si>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</si>
  <si>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</si>
  <si>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</si>
  <si>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</si>
  <si>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</si>
  <si>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</si>
  <si>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</si>
  <si>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</si>
  <si>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</si>
  <si>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</si>
  <si>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</si>
  <si>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</si>
  <si>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</si>
  <si>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</si>
  <si>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</si>
  <si>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</si>
  <si>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</si>
  <si>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</si>
  <si>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</si>
  <si>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</si>
  <si>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</si>
  <si>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</si>
  <si>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</si>
  <si>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</si>
  <si>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</si>
  <si>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</si>
  <si>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</si>
  <si>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</si>
  <si>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</si>
  <si>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</si>
  <si>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</si>
  <si>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</si>
  <si>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</si>
  <si>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</si>
  <si>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</si>
  <si>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</si>
  <si>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</si>
  <si>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</si>
  <si>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</si>
  <si>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</si>
  <si>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</si>
  <si>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</si>
  <si>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</si>
  <si>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</si>
  <si>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</si>
  <si>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</si>
  <si>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</si>
  <si>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</si>
  <si>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</si>
  <si>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</si>
  <si>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</si>
  <si>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</si>
  <si>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</si>
  <si>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</si>
  <si>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</si>
  <si>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</si>
  <si>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</si>
  <si>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</si>
  <si>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</si>
  <si>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</si>
  <si>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</si>
  <si>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</si>
  <si>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</si>
  <si>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</si>
  <si>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</si>
  <si>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</si>
  <si>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</si>
  <si>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</si>
  <si>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</si>
  <si>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</si>
  <si>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</si>
  <si>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</si>
  <si>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</si>
  <si>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</si>
  <si>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</si>
  <si>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</si>
  <si>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</si>
  <si>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</si>
  <si>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</si>
  <si>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</si>
  <si>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</si>
  <si>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</si>
  <si>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</si>
  <si>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</si>
  <si>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</si>
  <si>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</si>
  <si>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</si>
  <si>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</si>
  <si>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</si>
  <si>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</si>
  <si>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</si>
  <si>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</si>
  <si>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</si>
  <si>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</si>
  <si>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</si>
  <si>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</si>
  <si>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</si>
  <si>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</si>
  <si>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</si>
  <si>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</si>
  <si>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</si>
  <si>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</si>
  <si>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</si>
  <si>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</si>
  <si>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</si>
  <si>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</si>
  <si>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</si>
  <si>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</si>
  <si>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</si>
  <si>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</si>
  <si>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</si>
  <si>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</si>
  <si>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</si>
  <si>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</si>
  <si>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</si>
  <si>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</si>
  <si>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</si>
  <si>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</si>
  <si>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</si>
  <si>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</si>
  <si>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</si>
  <si>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</si>
  <si>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</si>
  <si>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</si>
  <si>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</si>
  <si>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</si>
  <si>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</si>
  <si>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</si>
  <si>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</si>
  <si>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</si>
  <si>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</si>
  <si>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</si>
  <si>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</si>
  <si>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</si>
  <si>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</si>
  <si>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</si>
  <si>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</si>
  <si>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</si>
  <si>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</si>
  <si>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</si>
  <si>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</si>
  <si>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</si>
  <si>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</si>
  <si>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</si>
  <si>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</si>
  <si>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</si>
  <si>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</si>
  <si>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</si>
  <si>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</si>
  <si>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</si>
  <si>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</si>
  <si>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</si>
  <si>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</si>
  <si>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</si>
  <si>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</si>
  <si>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</si>
  <si>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</si>
  <si>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</si>
  <si>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</si>
  <si>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</si>
  <si>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</si>
  <si>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</si>
  <si>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</si>
  <si>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</si>
  <si>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</si>
  <si>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</si>
  <si>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</si>
  <si>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</si>
  <si>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</si>
  <si>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</si>
  <si>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</si>
  <si>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</si>
  <si>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</si>
  <si>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</si>
  <si>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</si>
  <si>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</si>
  <si>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</si>
  <si>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</si>
  <si>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</si>
  <si>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</si>
  <si>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</si>
  <si>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</si>
  <si>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</si>
  <si>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</si>
  <si>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</si>
  <si>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</si>
  <si>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</si>
  <si>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</si>
  <si>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</si>
  <si>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</si>
  <si>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</si>
  <si>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</si>
  <si>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</si>
  <si>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</si>
  <si>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</si>
  <si>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</si>
  <si>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</si>
  <si>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</si>
  <si>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</si>
  <si>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</si>
  <si>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</si>
  <si>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</si>
  <si>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</si>
  <si>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</si>
  <si>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</si>
  <si>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</si>
  <si>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</si>
  <si>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</si>
  <si>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</si>
  <si>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</si>
  <si>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</si>
  <si>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</si>
  <si>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</si>
  <si>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</si>
  <si>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</si>
  <si>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</si>
  <si>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</si>
  <si>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</si>
  <si>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</si>
  <si>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</si>
  <si>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</si>
  <si>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</si>
  <si>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</si>
  <si>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</si>
  <si>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</si>
  <si>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</si>
  <si>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</si>
  <si>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</si>
  <si>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</si>
  <si>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</si>
  <si>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</si>
  <si>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</si>
  <si>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</si>
  <si>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</si>
  <si>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</si>
  <si>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</si>
  <si>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</si>
  <si>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</si>
  <si>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</si>
  <si>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</si>
  <si>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</si>
  <si>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</si>
  <si>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</si>
  <si>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</si>
  <si>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</si>
  <si>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</si>
  <si>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</si>
  <si>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</si>
  <si>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</si>
  <si>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</si>
  <si>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</si>
  <si>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</si>
  <si>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</si>
  <si>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</si>
  <si>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</si>
  <si>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</si>
  <si>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</si>
  <si>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</si>
  <si>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</si>
  <si>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</si>
  <si>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</si>
  <si>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</si>
  <si>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</si>
  <si>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</si>
  <si>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</si>
  <si>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</si>
  <si>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</si>
  <si>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</si>
  <si>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</si>
  <si>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</si>
  <si>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</si>
  <si>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</si>
  <si>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</si>
  <si>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</si>
  <si>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</si>
  <si>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</si>
  <si>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</si>
  <si>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</si>
  <si>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</si>
  <si>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</si>
  <si>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</si>
  <si>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</si>
  <si>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</si>
  <si>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</si>
  <si>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</si>
  <si>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</si>
  <si>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</si>
  <si>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</si>
  <si>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</si>
  <si>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</si>
  <si>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</si>
  <si>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</si>
  <si>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</si>
  <si>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</si>
  <si>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</si>
  <si>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</si>
  <si>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</si>
  <si>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</si>
  <si>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</si>
  <si>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</si>
  <si>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</si>
  <si>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</si>
  <si>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</si>
  <si>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</si>
  <si>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</si>
  <si>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</si>
  <si>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</si>
  <si>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</si>
  <si>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</si>
  <si>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</si>
  <si>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</si>
  <si>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</si>
  <si>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</si>
  <si>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</si>
  <si>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</si>
  <si>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</si>
  <si>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</si>
  <si>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</si>
  <si>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</si>
  <si>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</si>
  <si>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</si>
  <si>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</si>
  <si>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</si>
  <si>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</si>
  <si>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</si>
  <si>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</si>
  <si>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</si>
  <si>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</si>
  <si>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</si>
  <si>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</si>
  <si>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</si>
  <si>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</si>
  <si>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</si>
  <si>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</si>
  <si>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</si>
  <si>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</si>
  <si>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</si>
  <si>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</si>
  <si>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</si>
  <si>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</si>
  <si>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</si>
  <si>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</si>
  <si>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</si>
  <si>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</si>
  <si>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</si>
  <si>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</si>
  <si>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</si>
  <si>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</si>
  <si>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</si>
  <si>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</si>
  <si>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</si>
  <si>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</si>
  <si>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</si>
  <si>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</si>
  <si>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</si>
  <si>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</si>
  <si>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</si>
  <si>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</si>
  <si>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</si>
  <si>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</si>
  <si>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</si>
  <si>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</si>
  <si>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</si>
  <si>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</si>
  <si>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</si>
  <si>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</si>
  <si>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</si>
  <si>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</si>
  <si>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</si>
  <si>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</si>
  <si>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</si>
  <si>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</si>
  <si>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</si>
  <si>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</si>
  <si>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</si>
  <si>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</si>
  <si>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</si>
  <si>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</si>
  <si>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</si>
  <si>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</si>
  <si>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</si>
  <si>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</si>
  <si>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</si>
  <si>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</si>
  <si>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</si>
  <si>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</si>
  <si>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</si>
  <si>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</si>
  <si>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</si>
  <si>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</si>
  <si>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</si>
  <si>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</si>
  <si>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</si>
  <si>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</si>
  <si>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</si>
  <si>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</si>
  <si>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</si>
  <si>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</si>
  <si>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</si>
  <si>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</si>
  <si>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</si>
  <si>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</si>
  <si>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</si>
  <si>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</si>
  <si>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</si>
  <si>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</si>
  <si>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</si>
  <si>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</si>
  <si>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</si>
  <si>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</si>
  <si>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</si>
  <si>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</si>
  <si>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</si>
  <si>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</si>
  <si>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</si>
  <si>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</si>
  <si>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</si>
  <si>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</si>
  <si>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</si>
  <si>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</si>
  <si>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</si>
  <si>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</si>
  <si>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</si>
  <si>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</si>
  <si>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</si>
  <si>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</si>
  <si>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</si>
  <si>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</si>
  <si>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</si>
  <si>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</si>
  <si>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</si>
  <si>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</si>
  <si>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</si>
  <si>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</si>
  <si>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</si>
  <si>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</si>
  <si>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</si>
  <si>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</si>
  <si>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</si>
  <si>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</si>
  <si>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</si>
  <si>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</si>
  <si>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</si>
  <si>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</si>
  <si>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</si>
  <si>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</si>
  <si>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</si>
  <si>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</si>
  <si>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</si>
  <si>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</si>
  <si>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</si>
  <si>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</si>
  <si>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</si>
  <si>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</si>
  <si>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</si>
  <si>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</si>
  <si>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</si>
  <si>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</si>
  <si>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</si>
  <si>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</si>
  <si>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</si>
  <si>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</si>
  <si>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</si>
  <si>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</si>
  <si>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</si>
  <si>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</si>
  <si>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</si>
  <si>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</si>
  <si>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</si>
  <si>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</si>
  <si>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</si>
  <si>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</si>
  <si>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</si>
  <si>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</si>
  <si>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</si>
  <si>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</si>
  <si>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</si>
  <si>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</si>
  <si>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</si>
  <si>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</si>
  <si>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</si>
  <si>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</si>
  <si>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</si>
  <si>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</si>
  <si>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</si>
  <si>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</si>
  <si>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</si>
  <si>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</si>
  <si>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</si>
  <si>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</si>
  <si>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</si>
  <si>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</si>
  <si>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</si>
  <si>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</si>
  <si>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</si>
  <si>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</si>
  <si>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</si>
  <si>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</si>
  <si>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</si>
  <si>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</si>
  <si>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</si>
  <si>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</si>
  <si>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</si>
  <si>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</si>
  <si>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</si>
  <si>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</si>
  <si>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</si>
  <si>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</si>
  <si>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</si>
  <si>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</si>
  <si>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</si>
  <si>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</si>
  <si>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</si>
  <si>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</si>
  <si>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</si>
  <si>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</si>
  <si>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</si>
  <si>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</si>
  <si>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</si>
  <si>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</si>
  <si>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</si>
  <si>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</si>
  <si>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</si>
  <si>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</si>
  <si>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</si>
  <si>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</si>
  <si>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</si>
  <si>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</si>
  <si>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</si>
  <si>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</si>
  <si>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</si>
  <si>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</si>
  <si>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</si>
  <si>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</si>
  <si>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</si>
  <si>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</si>
  <si>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</si>
  <si>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</si>
  <si>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</si>
  <si>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</si>
  <si>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</si>
  <si>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</si>
  <si>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</si>
  <si>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</si>
  <si>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</si>
  <si>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</si>
  <si>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</si>
  <si>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</si>
  <si>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</si>
  <si>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</si>
  <si>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</si>
  <si>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</si>
  <si>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</si>
  <si>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</si>
  <si>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</si>
  <si>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</si>
  <si>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</si>
  <si>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</si>
  <si>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</si>
  <si>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</si>
  <si>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</si>
  <si>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</si>
  <si>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</si>
  <si>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</si>
  <si>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</si>
  <si>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</si>
  <si>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</si>
  <si>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</si>
  <si>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</si>
  <si>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</si>
  <si>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</si>
  <si>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</si>
  <si>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</si>
  <si>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</si>
  <si>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</si>
  <si>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</si>
  <si>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</si>
  <si>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</si>
  <si>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</si>
  <si>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</si>
  <si>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</si>
  <si>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</si>
  <si>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</si>
  <si>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</si>
  <si>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</si>
  <si>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</si>
  <si>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</si>
  <si>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</si>
  <si>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</si>
  <si>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</si>
  <si>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</si>
  <si>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</si>
  <si>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</si>
  <si>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</si>
  <si>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</si>
  <si>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</si>
  <si>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</si>
  <si>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</si>
  <si>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</si>
  <si>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</si>
  <si>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</si>
  <si>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</si>
  <si>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</si>
  <si>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</si>
  <si>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</si>
  <si>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</si>
  <si>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</si>
  <si>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</si>
  <si>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</si>
  <si>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</si>
  <si>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</si>
  <si>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</si>
  <si>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</si>
  <si>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</si>
  <si>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</si>
  <si>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</si>
  <si>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</si>
  <si>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</si>
  <si>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</si>
  <si>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</si>
  <si>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</si>
  <si>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</si>
  <si>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</si>
  <si>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</si>
  <si>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</si>
  <si>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</si>
  <si>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</si>
  <si>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</si>
  <si>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</si>
  <si>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</si>
  <si>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</si>
  <si>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</si>
  <si>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</si>
  <si>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</si>
  <si>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</si>
  <si>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</si>
  <si>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</si>
  <si>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</si>
  <si>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</si>
  <si>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</si>
  <si>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</si>
  <si>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</si>
  <si>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</si>
  <si>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</si>
  <si>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</si>
  <si>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</si>
  <si>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</si>
  <si>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</si>
  <si>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</si>
  <si>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</si>
  <si>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</si>
  <si>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</si>
  <si>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</si>
  <si>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</si>
  <si>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</si>
  <si>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</si>
  <si>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</si>
  <si>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</si>
  <si>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</si>
  <si>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</si>
  <si>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</si>
  <si>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</si>
  <si>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</si>
  <si>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</si>
  <si>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</si>
  <si>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</si>
  <si>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</si>
  <si>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</si>
  <si>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</si>
  <si>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</si>
  <si>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</si>
  <si>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</si>
  <si>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</si>
  <si>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</si>
  <si>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</si>
  <si>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</si>
  <si>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</si>
  <si>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</si>
  <si>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</si>
  <si>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</si>
  <si>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</si>
  <si>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</si>
  <si>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</si>
  <si>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</si>
  <si>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</si>
  <si>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</si>
  <si>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</si>
  <si>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</si>
  <si>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</si>
  <si>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</si>
  <si>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</si>
  <si>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</si>
  <si>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</si>
  <si>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</si>
  <si>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</si>
  <si>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</si>
  <si>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</si>
  <si>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</si>
  <si>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</si>
  <si>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</si>
  <si>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</si>
  <si>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</si>
  <si>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</si>
  <si>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</si>
  <si>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</si>
  <si>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</si>
  <si>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</si>
  <si>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</si>
  <si>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</si>
  <si>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</si>
  <si>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</si>
  <si>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</si>
  <si>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</si>
  <si>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</si>
  <si>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</si>
  <si>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</si>
  <si>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</si>
  <si>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</si>
  <si>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</si>
  <si>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</si>
  <si>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</si>
  <si>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</si>
  <si>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</si>
  <si>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</si>
  <si>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</si>
  <si>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</si>
  <si>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</si>
  <si>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</si>
  <si>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</si>
  <si>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</si>
  <si>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</si>
  <si>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</si>
  <si>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</si>
  <si>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</si>
  <si>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</si>
  <si>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</si>
  <si>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</si>
  <si>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</si>
  <si>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</si>
  <si>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</si>
  <si>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</si>
  <si>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</si>
  <si>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</si>
  <si>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</si>
  <si>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</si>
  <si>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</si>
  <si>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</si>
  <si>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</si>
  <si>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</si>
  <si>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</si>
  <si>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</si>
  <si>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</si>
  <si>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</si>
  <si>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</si>
  <si>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</si>
  <si>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</si>
  <si>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</si>
  <si>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</si>
  <si>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</si>
  <si>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</si>
  <si>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</si>
  <si>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</si>
  <si>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</si>
  <si>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</si>
  <si>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</si>
  <si>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</si>
  <si>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</si>
  <si>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</si>
  <si>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</si>
  <si>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</si>
  <si>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</si>
  <si>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</si>
  <si>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</si>
  <si>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</si>
  <si>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</si>
  <si>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</si>
  <si>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</si>
  <si>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</si>
  <si>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</si>
  <si>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</si>
  <si>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</si>
  <si>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</si>
  <si>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</si>
  <si>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</si>
  <si>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</si>
  <si>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</si>
  <si>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</si>
  <si>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</si>
  <si>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</si>
  <si>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</si>
  <si>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</si>
  <si>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</si>
  <si>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</si>
  <si>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</si>
  <si>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</si>
  <si>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</si>
  <si>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</si>
  <si>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</si>
  <si>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</si>
  <si>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</si>
  <si>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</si>
  <si>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</si>
  <si>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</si>
  <si>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</si>
  <si>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</si>
  <si>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</si>
  <si>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</si>
  <si>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</si>
  <si>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</si>
  <si>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</si>
  <si>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</si>
  <si>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</si>
  <si>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</si>
  <si>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</si>
  <si>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</si>
  <si>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</si>
  <si>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</si>
  <si>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</si>
  <si>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</si>
  <si>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</si>
  <si>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</si>
  <si>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</si>
  <si>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</si>
  <si>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</si>
  <si>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</si>
  <si>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</si>
  <si>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</si>
  <si>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</si>
  <si>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</si>
  <si>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</si>
  <si>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</si>
  <si>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</si>
  <si>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</si>
  <si>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</si>
  <si>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</si>
  <si>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</si>
  <si>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</si>
  <si>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</si>
  <si>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</si>
  <si>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</si>
  <si>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</si>
  <si>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</si>
  <si>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</si>
  <si>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</si>
  <si>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</si>
  <si>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</si>
  <si>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</si>
  <si>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</si>
  <si>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</si>
  <si>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</si>
  <si>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</si>
  <si>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</si>
  <si>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</si>
  <si>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</si>
  <si>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</si>
  <si>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</si>
  <si>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</si>
  <si>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</si>
  <si>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</si>
  <si>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</si>
  <si>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</si>
  <si>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</si>
  <si>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</si>
  <si>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</si>
  <si>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</si>
  <si>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</si>
  <si>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</si>
  <si>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</si>
  <si>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</si>
  <si>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</si>
  <si>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</si>
  <si>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</si>
  <si>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</si>
  <si>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</si>
  <si>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</si>
  <si>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</si>
  <si>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</si>
  <si>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</si>
  <si>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</si>
  <si>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</si>
  <si>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</si>
  <si>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</si>
  <si>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</si>
  <si>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</si>
  <si>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</si>
  <si>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</si>
  <si>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</si>
  <si>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</si>
  <si>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</si>
  <si>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</si>
  <si>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</si>
  <si>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</si>
  <si>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</si>
  <si>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</si>
  <si>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</si>
  <si>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</si>
  <si>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</si>
  <si>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</si>
  <si>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</si>
  <si>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</si>
  <si>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</si>
  <si>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</si>
  <si>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</si>
  <si>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</si>
  <si>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</si>
  <si>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</si>
  <si>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</si>
  <si>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</si>
  <si>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</si>
  <si>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</si>
  <si>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</si>
  <si>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</si>
  <si>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</si>
  <si>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</si>
  <si>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</si>
  <si>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</si>
  <si>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</si>
  <si>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</si>
  <si>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</si>
  <si>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</si>
  <si>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</si>
  <si>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</si>
  <si>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</si>
  <si>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</si>
  <si>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</si>
  <si>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</si>
  <si>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</si>
  <si>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</si>
  <si>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</si>
  <si>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</si>
  <si>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</si>
  <si>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</si>
  <si>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</si>
  <si>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</si>
  <si>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</si>
  <si>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</si>
  <si>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</si>
  <si>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</si>
  <si>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</si>
  <si>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</si>
  <si>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</si>
  <si>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</si>
  <si>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</si>
  <si>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</si>
  <si>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</si>
  <si>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</si>
  <si>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</si>
  <si>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</si>
  <si>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</si>
  <si>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</si>
  <si>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</si>
  <si>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</si>
  <si>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</si>
  <si>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</si>
  <si>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</si>
  <si>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</si>
  <si>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</si>
  <si>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</si>
  <si>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</si>
  <si>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</si>
  <si>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</si>
  <si>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</si>
  <si>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</si>
  <si>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</si>
  <si>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</si>
  <si>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</si>
  <si>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</si>
  <si>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</si>
  <si>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</si>
  <si>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</si>
  <si>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</si>
  <si>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</si>
  <si>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</si>
  <si>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</si>
  <si>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</si>
  <si>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</si>
  <si>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</si>
  <si>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</si>
  <si>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</si>
  <si>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</si>
  <si>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</si>
  <si>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</si>
  <si>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</si>
  <si>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</si>
  <si>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</si>
  <si>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</si>
  <si>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</si>
  <si>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</si>
  <si>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</si>
  <si>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</si>
  <si>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</si>
  <si>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</si>
  <si>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</si>
  <si>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</si>
  <si>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</si>
  <si>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</si>
  <si>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</si>
  <si>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</si>
  <si>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</si>
  <si>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</si>
  <si>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</si>
  <si>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</si>
  <si>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</si>
  <si>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</si>
  <si>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</si>
  <si>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</si>
  <si>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</si>
  <si>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</si>
  <si>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</si>
  <si>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</si>
  <si>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</si>
  <si>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</si>
  <si>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</si>
  <si>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</si>
  <si>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</si>
  <si>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</si>
  <si>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</si>
  <si>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</si>
  <si>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</si>
  <si>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</si>
  <si>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</si>
  <si>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</si>
  <si>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</si>
  <si>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</si>
  <si>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</si>
  <si>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</si>
  <si>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</si>
  <si>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</si>
  <si>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</si>
  <si>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</si>
  <si>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</si>
  <si>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</si>
  <si>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</si>
  <si>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</si>
  <si>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</si>
  <si>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</si>
  <si>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</si>
  <si>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</si>
  <si>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</si>
  <si>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</si>
  <si>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</si>
  <si>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</si>
  <si>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</si>
  <si>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</si>
  <si>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</si>
  <si>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</si>
  <si>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</si>
  <si>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</si>
  <si>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</si>
  <si>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</si>
  <si>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</si>
  <si>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</si>
  <si>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</si>
  <si>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</si>
  <si>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</si>
  <si>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</si>
  <si>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</si>
  <si>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</si>
  <si>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</si>
  <si>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</si>
  <si>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</si>
  <si>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</si>
  <si>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</si>
  <si>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</si>
  <si>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</si>
  <si>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</si>
  <si>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</si>
  <si>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</si>
  <si>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</si>
  <si>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</si>
  <si>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</si>
  <si>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</si>
  <si>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</si>
  <si>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</si>
  <si>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</si>
  <si>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</si>
  <si>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</si>
  <si>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</si>
  <si>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</si>
  <si>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</si>
  <si>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</si>
  <si>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</si>
  <si>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</si>
  <si>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</si>
  <si>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</si>
  <si>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</si>
  <si>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</si>
  <si>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</si>
  <si>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</si>
  <si>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</si>
  <si>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</si>
  <si>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</si>
  <si>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</si>
  <si>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</si>
  <si>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</si>
  <si>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</si>
  <si>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</si>
  <si>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</si>
  <si>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</si>
  <si>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</si>
  <si>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</si>
  <si>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</si>
  <si>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</si>
  <si>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</si>
  <si>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</si>
  <si>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</si>
  <si>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</si>
  <si>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</si>
  <si>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</si>
  <si>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</si>
  <si>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</si>
  <si>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</si>
  <si>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</si>
  <si>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</si>
  <si>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</si>
  <si>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</si>
  <si>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</si>
  <si>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</si>
  <si>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</si>
  <si>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</si>
  <si>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</si>
  <si>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</si>
  <si>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</si>
  <si>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</si>
  <si>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</si>
  <si>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</si>
  <si>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</si>
  <si>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</si>
  <si>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</si>
  <si>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</si>
  <si>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</si>
  <si>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</si>
  <si>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</si>
  <si>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</si>
  <si>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</si>
  <si>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</si>
  <si>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</si>
  <si>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</si>
  <si>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</si>
  <si>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</si>
  <si>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</si>
  <si>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</si>
  <si>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</si>
  <si>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</si>
  <si>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</si>
  <si>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</si>
  <si>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</si>
  <si>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</si>
  <si>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</si>
  <si>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</si>
  <si>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</si>
  <si>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</si>
  <si>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</si>
  <si>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</si>
  <si>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</si>
  <si>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</si>
  <si>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</si>
  <si>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</si>
  <si>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</si>
  <si>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</si>
  <si>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</si>
  <si>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</si>
  <si>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</si>
  <si>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</si>
  <si>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</si>
  <si>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</si>
  <si>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</si>
  <si>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</si>
  <si>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</si>
  <si>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</si>
  <si>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</si>
  <si>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</si>
  <si>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</si>
  <si>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</si>
  <si>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</si>
  <si>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</si>
  <si>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</si>
  <si>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</si>
  <si>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</si>
  <si>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</si>
  <si>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</si>
  <si>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</si>
  <si>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</si>
  <si>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</si>
  <si>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</si>
  <si>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</si>
  <si>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</si>
  <si>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</si>
  <si>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</si>
  <si>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</si>
  <si>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</si>
  <si>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</si>
  <si>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</si>
  <si>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</si>
  <si>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</si>
  <si>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</si>
  <si>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</si>
  <si>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</si>
  <si>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</si>
  <si>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</si>
  <si>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</si>
  <si>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</si>
  <si>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</si>
  <si>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</si>
  <si>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</si>
  <si>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</si>
  <si>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</si>
  <si>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</si>
  <si>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</si>
  <si>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</si>
  <si>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</si>
  <si>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</si>
  <si>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</si>
  <si>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</si>
  <si>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</si>
  <si>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</si>
  <si>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</si>
  <si>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</si>
  <si>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</si>
  <si>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</si>
  <si>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</si>
  <si>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</si>
  <si>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</si>
  <si>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</si>
  <si>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</si>
  <si>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</si>
  <si>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</si>
  <si>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</si>
  <si>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</si>
  <si>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</si>
  <si>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</si>
  <si>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</si>
  <si>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</si>
  <si>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</si>
  <si>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</si>
  <si>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</si>
  <si>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</si>
  <si>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</si>
  <si>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</si>
  <si>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</si>
  <si>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</si>
  <si>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</si>
  <si>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</si>
  <si>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</si>
  <si>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</si>
  <si>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</si>
  <si>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</si>
  <si>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</si>
  <si>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</si>
  <si>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</si>
  <si>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</si>
  <si>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</si>
  <si>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</si>
  <si>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</si>
  <si>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</si>
  <si>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</si>
  <si>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</si>
  <si>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</si>
  <si>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</si>
  <si>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</si>
  <si>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</si>
  <si>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</si>
  <si>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</si>
  <si>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</si>
  <si>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</si>
  <si>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</si>
  <si>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</si>
  <si>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</si>
  <si>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</si>
  <si>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</si>
  <si>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</si>
  <si>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</si>
  <si>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</si>
  <si>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</si>
  <si>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</si>
  <si>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</si>
  <si>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</si>
  <si>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</si>
  <si>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</si>
  <si>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</si>
  <si>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</si>
  <si>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</si>
  <si>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</si>
  <si>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</si>
  <si>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</si>
  <si>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</si>
  <si>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</si>
  <si>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</si>
  <si>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</si>
  <si>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</si>
  <si>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</si>
  <si>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</si>
  <si>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</si>
  <si>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</si>
  <si>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</si>
  <si>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</si>
  <si>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</si>
  <si>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</si>
  <si>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</si>
  <si>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</si>
  <si>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</si>
  <si>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</si>
  <si>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</si>
  <si>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</si>
  <si>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</si>
  <si>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</si>
  <si>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</si>
  <si>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</si>
  <si>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</si>
  <si>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</si>
  <si>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</si>
  <si>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</si>
  <si>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</si>
  <si>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</si>
  <si>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</si>
  <si>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</si>
  <si>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</si>
  <si>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</si>
  <si>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</si>
  <si>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</si>
  <si>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</si>
  <si>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</si>
  <si>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</si>
  <si>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</si>
  <si>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</si>
  <si>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</si>
  <si>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</si>
  <si>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</si>
  <si>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</si>
  <si>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</si>
  <si>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</si>
  <si>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</si>
  <si>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</si>
  <si>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</si>
  <si>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</si>
  <si>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</si>
  <si>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</si>
  <si>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</si>
  <si>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</si>
  <si>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</si>
  <si>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</si>
  <si>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</si>
  <si>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</si>
  <si>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</si>
  <si>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</si>
  <si>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</si>
  <si>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</si>
  <si>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</si>
  <si>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</si>
  <si>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</si>
  <si>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</si>
  <si>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</si>
  <si>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</si>
  <si>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</si>
  <si>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</si>
  <si>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</si>
  <si>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</si>
  <si>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</si>
  <si>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</si>
  <si>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</si>
  <si>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</si>
  <si>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</si>
  <si>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</si>
  <si>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</si>
  <si>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</si>
  <si>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</si>
  <si>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</si>
  <si>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</si>
  <si>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</si>
  <si>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</si>
  <si>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</si>
  <si>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</si>
  <si>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</si>
  <si>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</si>
  <si>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</si>
  <si>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</si>
  <si>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</si>
  <si>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</si>
  <si>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</si>
  <si>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</si>
  <si>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</si>
  <si>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</si>
  <si>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</si>
  <si>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</si>
  <si>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</si>
  <si>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</si>
  <si>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</si>
  <si>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</si>
  <si>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</si>
  <si>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</si>
  <si>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</si>
  <si>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</si>
  <si>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</si>
  <si>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</si>
  <si>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</si>
  <si>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</si>
  <si>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</si>
  <si>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</si>
  <si>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</si>
  <si>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</si>
  <si>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</si>
  <si>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</si>
  <si>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</si>
  <si>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</si>
  <si>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</si>
  <si>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</si>
  <si>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</si>
  <si>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</si>
  <si>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</si>
  <si>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</si>
  <si>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</si>
  <si>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</si>
  <si>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</si>
  <si>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</si>
  <si>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</si>
  <si>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</si>
  <si>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</si>
  <si>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</si>
  <si>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</si>
  <si>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</si>
  <si>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</si>
  <si>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</si>
  <si>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</si>
  <si>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</si>
  <si>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</si>
  <si>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</si>
  <si>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</si>
  <si>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</si>
  <si>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</si>
  <si>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</si>
  <si>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</si>
  <si>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</si>
  <si>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</si>
  <si>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</si>
  <si>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</si>
  <si>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</si>
  <si>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</si>
  <si>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</si>
  <si>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</si>
  <si>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</si>
  <si>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</si>
  <si>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</si>
  <si>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</si>
  <si>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</si>
  <si>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</si>
  <si>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</si>
  <si>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</si>
  <si>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</si>
  <si>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</si>
  <si>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</si>
  <si>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</si>
  <si>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</si>
  <si>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</si>
  <si>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</si>
  <si>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</si>
  <si>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</si>
  <si>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</si>
  <si>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</si>
  <si>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</si>
  <si>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</si>
  <si>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</si>
  <si>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</si>
  <si>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</si>
  <si>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</si>
  <si>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</si>
  <si>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</si>
  <si>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</si>
  <si>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</si>
  <si>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</si>
  <si>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</si>
  <si>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</si>
  <si>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</si>
  <si>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</si>
  <si>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</si>
  <si>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</si>
  <si>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</si>
  <si>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</si>
  <si>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</si>
  <si>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</si>
  <si>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</si>
  <si>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</si>
  <si>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</si>
  <si>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</si>
  <si>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</si>
  <si>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</si>
  <si>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</si>
  <si>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</si>
  <si>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</si>
  <si>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</si>
  <si>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</si>
  <si>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</si>
  <si>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</si>
  <si>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</si>
  <si>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</si>
  <si>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</si>
  <si>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</si>
  <si>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</si>
  <si>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</si>
  <si>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</si>
  <si>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</si>
  <si>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</si>
  <si>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</si>
  <si>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</si>
  <si>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</si>
  <si>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</si>
  <si>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</si>
  <si>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</si>
  <si>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</si>
  <si>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</si>
  <si>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</si>
  <si>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</si>
  <si>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</si>
  <si>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</si>
  <si>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</si>
  <si>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</si>
  <si>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</si>
  <si>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</si>
  <si>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</si>
  <si>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</si>
  <si>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</si>
  <si>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</si>
  <si>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</si>
  <si>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</si>
  <si>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</si>
  <si>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</si>
  <si>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</si>
  <si>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</si>
  <si>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</si>
  <si>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</si>
  <si>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</si>
  <si>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</si>
  <si>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</si>
  <si>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</si>
  <si>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</si>
  <si>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</si>
  <si>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</si>
  <si>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</si>
  <si>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</si>
  <si>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</si>
  <si>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</si>
  <si>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</si>
  <si>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</si>
  <si>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</si>
  <si>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</si>
  <si>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</si>
  <si>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</si>
  <si>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</si>
  <si>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</si>
  <si>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</si>
  <si>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</si>
  <si>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</si>
  <si>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</si>
  <si>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</si>
  <si>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</si>
  <si>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</si>
  <si>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</si>
  <si>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</si>
  <si>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</si>
  <si>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</si>
  <si>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</si>
  <si>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</si>
  <si>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</si>
  <si>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</si>
  <si>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</si>
  <si>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</si>
  <si>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</si>
  <si>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</si>
  <si>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</si>
  <si>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</si>
  <si>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</si>
  <si>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</si>
  <si>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</si>
  <si>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</si>
  <si>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</si>
  <si>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</si>
  <si>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</si>
  <si>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</si>
  <si>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</si>
  <si>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</si>
  <si>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</si>
  <si>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</si>
  <si>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</si>
  <si>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</si>
  <si>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</si>
  <si>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</si>
  <si>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</si>
  <si>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</si>
  <si>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</si>
  <si>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</si>
  <si>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</si>
  <si>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</si>
  <si>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</si>
  <si>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</si>
  <si>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</si>
  <si>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</si>
  <si>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</si>
  <si>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</si>
  <si>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</si>
  <si>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</si>
  <si>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</si>
  <si>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</si>
  <si>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</si>
  <si>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</si>
  <si>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</si>
  <si>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</si>
  <si>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</si>
  <si>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</si>
  <si>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</si>
  <si>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</si>
  <si>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</si>
  <si>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</si>
  <si>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</si>
  <si>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</si>
  <si>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</si>
  <si>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</si>
  <si>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</si>
  <si>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</si>
  <si>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</si>
  <si>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</si>
  <si>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</si>
  <si>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</si>
  <si>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</si>
  <si>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</si>
  <si>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</si>
  <si>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</si>
  <si>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</si>
  <si>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</si>
  <si>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</si>
  <si>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</si>
  <si>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</si>
  <si>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</si>
  <si>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</si>
  <si>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</si>
  <si>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</si>
  <si>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</si>
  <si>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</si>
  <si>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</si>
  <si>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</si>
  <si>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</si>
  <si>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</si>
  <si>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</si>
  <si>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</si>
  <si>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</si>
  <si>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</si>
  <si>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</si>
  <si>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</si>
  <si>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</si>
  <si>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</si>
  <si>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</si>
  <si>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</si>
  <si>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</si>
  <si>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</si>
  <si>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</si>
  <si>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</si>
  <si>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</si>
  <si>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</si>
  <si>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</si>
  <si>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</si>
  <si>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</si>
  <si>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</si>
  <si>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</si>
  <si>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</si>
  <si>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</si>
  <si>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</si>
  <si>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</si>
  <si>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</si>
  <si>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</si>
  <si>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</si>
  <si>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</si>
  <si>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</si>
  <si>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</si>
  <si>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</si>
  <si>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</si>
  <si>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</si>
  <si>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</si>
  <si>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</si>
  <si>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</si>
  <si>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</si>
  <si>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</si>
  <si>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</si>
  <si>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</si>
  <si>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</si>
  <si>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</si>
  <si>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</si>
  <si>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</si>
  <si>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</si>
  <si>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</si>
  <si>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</si>
  <si>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</si>
  <si>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</si>
  <si>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</si>
  <si>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</si>
  <si>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</si>
  <si>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</si>
  <si>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</si>
  <si>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</si>
  <si>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</si>
  <si>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</si>
  <si>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</si>
  <si>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</si>
  <si>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</si>
  <si>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</si>
  <si>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</si>
  <si>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</si>
  <si>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</si>
  <si>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</si>
  <si>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</si>
  <si>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</si>
  <si>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</si>
  <si>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</si>
  <si>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</si>
  <si>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</si>
  <si>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</si>
  <si>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</si>
  <si>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</si>
  <si>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</si>
  <si>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</si>
  <si>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</si>
  <si>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</si>
  <si>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</si>
  <si>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</si>
  <si>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</si>
  <si>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</si>
  <si>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</si>
  <si>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</si>
  <si>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</si>
  <si>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</si>
  <si>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</si>
  <si>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</si>
  <si>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</si>
  <si>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</si>
  <si>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</si>
  <si>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</si>
  <si>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</si>
  <si>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</si>
  <si>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</si>
  <si>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</si>
  <si>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</si>
  <si>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</si>
  <si>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</si>
  <si>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</si>
  <si>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</si>
  <si>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</si>
  <si>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</si>
  <si>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</si>
  <si>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</si>
  <si>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</si>
  <si>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</si>
  <si>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</si>
  <si>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</si>
  <si>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</si>
  <si>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</si>
  <si>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</si>
  <si>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</si>
  <si>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</si>
  <si>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</si>
  <si>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</si>
  <si>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</si>
  <si>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</si>
  <si>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</si>
  <si>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</si>
  <si>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</si>
  <si>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</si>
  <si>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</si>
  <si>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</si>
  <si>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</si>
  <si>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</si>
  <si>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</si>
  <si>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</si>
  <si>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</si>
  <si>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</si>
  <si>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</si>
  <si>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</si>
  <si>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</si>
  <si>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</si>
  <si>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</si>
  <si>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</si>
  <si>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</si>
  <si>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</si>
  <si>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</si>
  <si>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</si>
  <si>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</si>
  <si>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</si>
  <si>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</si>
  <si>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</si>
  <si>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</si>
  <si>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</si>
  <si>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</si>
  <si>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</si>
  <si>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</si>
  <si>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</si>
  <si>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</si>
  <si>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</si>
  <si>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</si>
  <si>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</si>
  <si>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</si>
  <si>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</si>
  <si>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</si>
  <si>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</si>
  <si>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</si>
  <si>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</si>
  <si>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</si>
  <si>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</si>
  <si>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</si>
  <si>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</si>
  <si>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</si>
  <si>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</si>
  <si>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</si>
  <si>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</si>
  <si>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</si>
  <si>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</si>
  <si>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</si>
  <si>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</si>
  <si>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</si>
  <si>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</si>
  <si>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</si>
  <si>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</si>
  <si>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</si>
  <si>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</si>
  <si>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</si>
  <si>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</si>
  <si>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</si>
  <si>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</si>
  <si>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</si>
  <si>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</si>
  <si>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</si>
  <si>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</si>
  <si>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</si>
  <si>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</si>
  <si>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</si>
  <si>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</si>
  <si>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</si>
  <si>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</si>
  <si>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</si>
  <si>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</si>
  <si>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</si>
  <si>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</si>
  <si>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</si>
  <si>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</si>
  <si>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</si>
  <si>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</si>
  <si>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</si>
  <si>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</si>
  <si>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</si>
  <si>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</si>
  <si>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</si>
  <si>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</si>
  <si>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</si>
  <si>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</si>
  <si>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</si>
  <si>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</si>
  <si>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</si>
  <si>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</si>
  <si>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</si>
  <si>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</si>
  <si>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</si>
  <si>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</si>
  <si>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</si>
  <si>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</si>
  <si>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</si>
  <si>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</si>
  <si>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</si>
  <si>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</si>
  <si>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</si>
  <si>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</si>
  <si>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</si>
  <si>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</si>
  <si>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</si>
  <si>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</si>
  <si>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</si>
  <si>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</si>
  <si>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</si>
  <si>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</si>
  <si>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</si>
  <si>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</si>
  <si>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</si>
  <si>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</si>
  <si>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</si>
  <si>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</si>
  <si>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</si>
  <si>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</si>
  <si>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</si>
  <si>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</si>
  <si>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</si>
  <si>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</si>
  <si>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</si>
  <si>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</si>
  <si>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</si>
  <si>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</si>
  <si>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</si>
  <si>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</si>
  <si>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</si>
  <si>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</si>
  <si>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</si>
  <si>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</si>
  <si>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</si>
  <si>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</si>
  <si>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</si>
  <si>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</si>
  <si>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</si>
  <si>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</si>
  <si>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</si>
  <si>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</si>
  <si>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</si>
  <si>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</si>
  <si>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</si>
  <si>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</si>
  <si>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</si>
  <si>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</si>
  <si>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</si>
  <si>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</si>
  <si>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</si>
  <si>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</si>
  <si>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</si>
  <si>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</si>
  <si>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</si>
  <si>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</si>
  <si>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</si>
  <si>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</si>
  <si>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</si>
  <si>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</si>
  <si>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</si>
  <si>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</si>
  <si>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</si>
  <si>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</si>
  <si>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</si>
  <si>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</si>
  <si>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</si>
  <si>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</si>
  <si>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</si>
  <si>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</si>
  <si>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</si>
  <si>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</si>
  <si>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</si>
  <si>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</si>
  <si>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</si>
  <si>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</si>
  <si>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</si>
  <si>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</si>
  <si>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</si>
  <si>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</si>
  <si>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</si>
  <si>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</si>
  <si>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</si>
  <si>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</si>
  <si>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</si>
  <si>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</si>
  <si>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</si>
  <si>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</si>
  <si>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</si>
  <si>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</si>
  <si>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</si>
  <si>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</si>
  <si>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</si>
  <si>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</si>
  <si>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</si>
  <si>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</si>
  <si>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</si>
  <si>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</si>
  <si>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</si>
  <si>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</si>
  <si>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</si>
  <si>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</si>
  <si>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</si>
  <si>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</si>
  <si>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</si>
  <si>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</si>
  <si>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</si>
  <si>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</si>
  <si>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</si>
  <si>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</si>
  <si>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</si>
  <si>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</si>
  <si>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</si>
  <si>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</si>
  <si>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</si>
  <si>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</si>
  <si>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</si>
  <si>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</si>
  <si>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</si>
  <si>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</si>
  <si>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</si>
  <si>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</si>
  <si>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</si>
  <si>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</si>
  <si>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</si>
  <si>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</si>
  <si>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</si>
  <si>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</si>
  <si>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</si>
  <si>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</si>
  <si>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</si>
  <si>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</si>
  <si>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</si>
  <si>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</si>
  <si>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</si>
  <si>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</si>
  <si>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</si>
  <si>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</si>
  <si>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</si>
  <si>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</si>
  <si>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</si>
  <si>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</si>
  <si>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</si>
  <si>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</si>
  <si>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</si>
  <si>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</si>
  <si>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</si>
  <si>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</si>
  <si>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</si>
  <si>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</si>
  <si>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</si>
  <si>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</si>
  <si>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</si>
  <si>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</si>
  <si>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</si>
  <si>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</si>
  <si>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</si>
  <si>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</si>
  <si>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</si>
  <si>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</si>
  <si>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</si>
  <si>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</si>
  <si>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</si>
  <si>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</si>
  <si>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</si>
  <si>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</si>
  <si>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</si>
  <si>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</si>
  <si>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</si>
  <si>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</si>
  <si>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</si>
  <si>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</si>
  <si>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</si>
  <si>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</si>
  <si>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</si>
  <si>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</si>
  <si>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</si>
  <si>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</si>
  <si>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</si>
  <si>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</si>
  <si>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</si>
  <si>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</si>
  <si>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</si>
  <si>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</si>
  <si>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</si>
  <si>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</si>
  <si>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</si>
  <si>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</si>
  <si>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</si>
  <si>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</si>
  <si>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</si>
  <si>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</si>
  <si>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</si>
  <si>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</si>
  <si>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</si>
  <si>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</si>
  <si>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</si>
  <si>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</si>
  <si>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</si>
  <si>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</si>
  <si>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</si>
  <si>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</si>
  <si>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</si>
  <si>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</si>
  <si>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</si>
  <si>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</si>
  <si>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</si>
  <si>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</si>
  <si>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</si>
  <si>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</si>
  <si>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</si>
  <si>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</si>
  <si>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</si>
  <si>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</si>
  <si>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</si>
  <si>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</si>
  <si>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</si>
  <si>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</si>
  <si>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</si>
  <si>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</si>
  <si>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</si>
  <si>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</si>
  <si>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</si>
  <si>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</si>
  <si>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</si>
  <si>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</si>
  <si>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</si>
  <si>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</si>
  <si>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</si>
  <si>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</si>
  <si>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</si>
  <si>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</si>
  <si>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</si>
  <si>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</si>
  <si>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</si>
  <si>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</si>
  <si>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</si>
  <si>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</si>
  <si>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</si>
  <si>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</si>
  <si>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</si>
  <si>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</si>
  <si>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</si>
  <si>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</si>
  <si>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</si>
  <si>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</si>
  <si>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</si>
  <si>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</si>
  <si>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</si>
  <si>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</si>
  <si>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</si>
  <si>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</si>
  <si>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</si>
  <si>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</si>
  <si>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</si>
  <si>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</si>
  <si>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</si>
  <si>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</si>
  <si>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</si>
  <si>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</si>
  <si>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</si>
  <si>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</si>
  <si>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</si>
  <si>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</si>
  <si>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</si>
  <si>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</si>
  <si>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</si>
  <si>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</si>
  <si>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</si>
  <si>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</si>
  <si>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</si>
  <si>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</si>
  <si>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</si>
  <si>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</si>
  <si>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</si>
  <si>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</si>
  <si>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</si>
  <si>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</si>
  <si>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</si>
  <si>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</si>
  <si>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</si>
  <si>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</si>
  <si>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</si>
  <si>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</si>
  <si>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</si>
  <si>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</si>
  <si>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</si>
  <si>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</si>
  <si>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</si>
  <si>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</si>
  <si>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</si>
  <si>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</si>
  <si>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</si>
  <si>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</si>
  <si>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</si>
  <si>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</si>
  <si>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</si>
  <si>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</si>
  <si>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</si>
  <si>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</si>
  <si>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</si>
  <si>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</si>
  <si>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</si>
  <si>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</si>
  <si>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</si>
  <si>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</si>
  <si>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</si>
  <si>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</si>
  <si>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</si>
  <si>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</si>
  <si>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</si>
  <si>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</si>
  <si>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</si>
  <si>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</si>
  <si>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</si>
  <si>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</si>
  <si>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</si>
  <si>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</si>
  <si>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</si>
  <si>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</si>
  <si>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</si>
  <si>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</si>
  <si>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</si>
  <si>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</si>
  <si>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</si>
  <si>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</si>
  <si>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</si>
  <si>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</si>
  <si>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</si>
  <si>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</si>
  <si>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</si>
  <si>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</si>
  <si>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</si>
  <si>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</si>
  <si>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</si>
  <si>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</si>
  <si>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</si>
  <si>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</si>
  <si>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</si>
  <si>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</si>
  <si>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</si>
  <si>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</si>
  <si>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</si>
  <si>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</si>
  <si>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</si>
  <si>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</si>
  <si>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</si>
  <si>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</si>
  <si>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</si>
  <si>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</si>
  <si>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</si>
  <si>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</si>
  <si>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</si>
  <si>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</si>
  <si>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</si>
  <si>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</si>
  <si>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</si>
  <si>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</si>
  <si>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</si>
  <si>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</si>
  <si>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</si>
  <si>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</si>
  <si>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</si>
  <si>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</si>
  <si>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</si>
  <si>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</si>
  <si>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</si>
  <si>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</si>
  <si>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</si>
  <si>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</si>
  <si>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</si>
  <si>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</si>
  <si>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</si>
  <si>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</si>
  <si>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</si>
  <si>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</si>
  <si>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</si>
  <si>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</si>
  <si>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</si>
  <si>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</si>
  <si>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</si>
  <si>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</si>
  <si>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</si>
  <si>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</si>
  <si>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</si>
  <si>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</si>
  <si>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</si>
  <si>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</si>
  <si>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</si>
  <si>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</si>
  <si>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</si>
  <si>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</si>
  <si>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</si>
  <si>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</si>
  <si>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</si>
  <si>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</si>
  <si>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</si>
  <si>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</si>
  <si>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</si>
  <si>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</si>
  <si>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</si>
  <si>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</si>
  <si>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</si>
  <si>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</si>
  <si>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</si>
  <si>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</si>
  <si>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</si>
  <si>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</si>
  <si>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</si>
  <si>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</si>
  <si>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</si>
  <si>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</si>
  <si>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</si>
  <si>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</si>
  <si>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</si>
  <si>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</si>
  <si>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</si>
  <si>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</si>
  <si>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</si>
  <si>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</si>
  <si>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</si>
  <si>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</si>
  <si>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</si>
  <si>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</si>
  <si>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</si>
  <si>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</si>
  <si>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</si>
  <si>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</si>
  <si>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</si>
  <si>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</si>
  <si>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</si>
  <si>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</si>
  <si>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</si>
  <si>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</si>
  <si>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</si>
  <si>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</si>
  <si>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</si>
  <si>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</si>
  <si>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</si>
  <si>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</si>
  <si>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</si>
  <si>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</si>
  <si>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</si>
  <si>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</si>
  <si>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</si>
  <si>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</si>
  <si>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</si>
  <si>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</si>
  <si>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</si>
  <si>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</si>
  <si>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</si>
  <si>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</si>
  <si>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</si>
  <si>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</si>
  <si>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</si>
  <si>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</si>
  <si>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</si>
  <si>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</si>
  <si>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</si>
  <si>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</si>
  <si>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</si>
  <si>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</si>
  <si>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</si>
  <si>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</si>
  <si>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</si>
  <si>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</si>
  <si>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</si>
  <si>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</si>
  <si>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</si>
  <si>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</si>
  <si>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</si>
  <si>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</si>
  <si>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</si>
  <si>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</si>
  <si>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</si>
  <si>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</si>
  <si>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</si>
  <si>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</si>
  <si>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</si>
  <si>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</si>
  <si>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</si>
  <si>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</si>
  <si>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</si>
  <si>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</si>
  <si>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</si>
  <si>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</si>
  <si>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</si>
  <si>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</si>
  <si>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</si>
  <si>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</si>
  <si>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</si>
  <si>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</si>
  <si>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</si>
  <si>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</si>
  <si>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</si>
  <si>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</si>
  <si>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</si>
  <si>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</si>
  <si>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</si>
  <si>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</si>
  <si>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</si>
  <si>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</si>
  <si>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</si>
  <si>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</si>
  <si>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</si>
  <si>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</si>
  <si>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</si>
  <si>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</si>
  <si>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</si>
  <si>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</si>
  <si>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</si>
  <si>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</si>
  <si>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</si>
  <si>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</si>
  <si>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</si>
  <si>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</si>
  <si>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</si>
  <si>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</si>
  <si>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</si>
  <si>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</si>
  <si>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</si>
  <si>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</si>
  <si>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</si>
  <si>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</si>
  <si>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</si>
  <si>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</si>
  <si>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</si>
  <si>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</si>
  <si>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</si>
  <si>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</si>
  <si>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</si>
  <si>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</si>
  <si>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</si>
  <si>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</si>
  <si>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</si>
  <si>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</si>
  <si>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</si>
  <si>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</si>
  <si>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</si>
  <si>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</si>
  <si>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</si>
  <si>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</si>
  <si>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</si>
  <si>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</si>
  <si>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</si>
  <si>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</si>
  <si>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</si>
  <si>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</si>
  <si>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</si>
  <si>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</si>
  <si>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</si>
  <si>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</si>
  <si>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</si>
  <si>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</si>
  <si>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</si>
  <si>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</si>
  <si>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</si>
  <si>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</si>
  <si>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</si>
  <si>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</si>
  <si>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</si>
  <si>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</si>
  <si>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</si>
  <si>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</si>
  <si>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</si>
  <si>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</si>
  <si>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</si>
  <si>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</si>
  <si>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</si>
  <si>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</si>
  <si>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</si>
  <si>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</si>
  <si>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</si>
  <si>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</si>
  <si>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</si>
  <si>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</si>
  <si>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</si>
  <si>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</si>
  <si>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</si>
  <si>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</si>
  <si>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</si>
  <si>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</si>
  <si>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</si>
  <si>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</si>
  <si>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</si>
  <si>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</si>
  <si>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</si>
  <si>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</si>
  <si>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</si>
  <si>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</si>
  <si>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</si>
  <si>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</si>
  <si>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</si>
  <si>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</si>
  <si>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</si>
  <si>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</si>
  <si>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</si>
  <si>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</si>
  <si>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</si>
  <si>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</si>
  <si>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</si>
  <si>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</si>
  <si>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</si>
  <si>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</si>
  <si>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</si>
  <si>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</si>
  <si>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</si>
  <si>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</si>
  <si>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</si>
  <si>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</si>
  <si>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</si>
  <si>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</si>
  <si>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</si>
  <si>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</si>
  <si>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</si>
  <si>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</si>
  <si>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</si>
  <si>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</si>
  <si>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</si>
  <si>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</si>
  <si>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</si>
  <si>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</si>
  <si>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</si>
  <si>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</si>
  <si>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</si>
  <si>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</si>
  <si>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</si>
  <si>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</si>
  <si>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</si>
  <si>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</si>
  <si>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</si>
  <si>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</si>
  <si>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</si>
  <si>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</si>
  <si>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</si>
  <si>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</si>
  <si>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</si>
  <si>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</si>
  <si>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</si>
  <si>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</si>
  <si>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</si>
  <si>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</si>
  <si>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</si>
  <si>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</si>
  <si>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</si>
  <si>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</si>
  <si>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</si>
  <si>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</si>
  <si>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</si>
  <si>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</si>
  <si>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</si>
  <si>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</si>
  <si>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</si>
  <si>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</si>
  <si>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</si>
  <si>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</si>
  <si>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</si>
  <si>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</si>
  <si>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</si>
  <si>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</si>
  <si>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</si>
  <si>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</si>
  <si>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</si>
  <si>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</si>
  <si>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</si>
  <si>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</si>
  <si>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</si>
  <si>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</si>
  <si>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</si>
  <si>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</si>
  <si>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</si>
  <si>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</si>
  <si>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</si>
  <si>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</si>
  <si>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</si>
  <si>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</si>
  <si>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</si>
  <si>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</si>
  <si>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</si>
  <si>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</si>
  <si>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</si>
  <si>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</si>
  <si>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</si>
  <si>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</si>
  <si>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</si>
  <si>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</si>
  <si>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</si>
  <si>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</si>
  <si>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</si>
  <si>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</si>
  <si>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</si>
  <si>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</si>
  <si>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</si>
  <si>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</si>
  <si>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</si>
  <si>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</si>
  <si>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</si>
  <si>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</si>
  <si>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</si>
  <si>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</si>
  <si>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</si>
  <si>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</si>
  <si>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</si>
  <si>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</si>
  <si>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</si>
  <si>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</si>
  <si>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</si>
  <si>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</si>
  <si>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</si>
  <si>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</si>
  <si>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</si>
  <si>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</si>
  <si>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</si>
  <si>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</si>
  <si>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</si>
  <si>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</si>
  <si>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</si>
  <si>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</si>
  <si>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</si>
  <si>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</si>
  <si>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</si>
  <si>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</si>
  <si>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</si>
  <si>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</si>
  <si>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</si>
  <si>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</si>
  <si>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</si>
  <si>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</si>
  <si>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</si>
  <si>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</si>
  <si>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</si>
  <si>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</si>
  <si>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</si>
  <si>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</si>
  <si>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</si>
  <si>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</si>
  <si>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</si>
  <si>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</si>
  <si>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</si>
  <si>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</si>
  <si>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</si>
  <si>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</si>
  <si>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</si>
  <si>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</si>
  <si>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</si>
  <si>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</si>
  <si>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</si>
  <si>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</si>
  <si>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</si>
  <si>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</si>
  <si>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</si>
  <si>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</si>
  <si>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</si>
  <si>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</si>
  <si>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</si>
  <si>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</si>
  <si>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</si>
  <si>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</si>
  <si>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</si>
  <si>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</si>
  <si>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</si>
  <si>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</si>
  <si>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</si>
  <si>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</si>
  <si>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</si>
  <si>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</si>
  <si>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</si>
  <si>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</si>
  <si>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</si>
  <si>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</si>
  <si>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</si>
  <si>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</si>
  <si>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</si>
  <si>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</si>
  <si>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</si>
  <si>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</si>
  <si>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</si>
  <si>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</si>
  <si>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</si>
  <si>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</si>
  <si>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</si>
  <si>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</si>
  <si>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</si>
  <si>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</si>
  <si>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</si>
  <si>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</si>
  <si>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</si>
  <si>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</si>
  <si>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</si>
  <si>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</si>
  <si>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</si>
  <si>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</si>
  <si>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</si>
  <si>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</si>
  <si>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</si>
  <si>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</si>
  <si>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</si>
  <si>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</si>
  <si>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</si>
  <si>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</si>
  <si>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</si>
  <si>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</si>
  <si>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</si>
  <si>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</si>
  <si>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</si>
  <si>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</si>
  <si>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</si>
  <si>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</si>
  <si>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</si>
  <si>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</si>
  <si>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</si>
  <si>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</si>
  <si>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</si>
  <si>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</si>
  <si>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</si>
  <si>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</si>
  <si>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</si>
  <si>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</si>
  <si>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</si>
  <si>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</si>
  <si>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</si>
  <si>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</si>
  <si>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</si>
  <si>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</si>
  <si>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</si>
  <si>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</si>
  <si>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</si>
  <si>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</si>
  <si>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</si>
  <si>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</si>
  <si>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</si>
  <si>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</si>
  <si>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</si>
  <si>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</si>
  <si>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</si>
  <si>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</si>
  <si>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</si>
  <si>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</si>
  <si>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</si>
  <si>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</si>
  <si>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</si>
  <si>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</si>
  <si>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</si>
  <si>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</si>
  <si>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</si>
  <si>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</si>
  <si>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</si>
  <si>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</si>
  <si>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</si>
  <si>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</si>
  <si>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</si>
  <si>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</si>
  <si>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</si>
  <si>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</si>
  <si>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</si>
  <si>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</si>
  <si>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</si>
  <si>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</si>
  <si>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</si>
  <si>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</si>
  <si>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</si>
  <si>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</si>
  <si>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</si>
  <si>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</si>
  <si>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</si>
  <si>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</si>
  <si>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</si>
  <si>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</si>
  <si>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</si>
  <si>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</si>
  <si>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</si>
  <si>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</si>
  <si>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</si>
  <si>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</si>
  <si>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</si>
  <si>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</si>
  <si>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</si>
  <si>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</si>
  <si>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</si>
  <si>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</si>
  <si>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</si>
  <si>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</si>
  <si>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</si>
  <si>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</si>
  <si>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</si>
  <si>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</si>
  <si>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</si>
  <si>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</si>
  <si>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</si>
  <si>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</si>
  <si>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</si>
  <si>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</si>
  <si>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</si>
  <si>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</si>
  <si>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</si>
  <si>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</si>
  <si>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</si>
  <si>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</si>
  <si>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</si>
  <si>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</si>
  <si>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</si>
  <si>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</si>
  <si>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</si>
  <si>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</si>
  <si>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</si>
  <si>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</si>
  <si>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</si>
  <si>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</si>
  <si>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</si>
  <si>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</si>
  <si>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</si>
  <si>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</si>
  <si>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</si>
  <si>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</si>
  <si>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</si>
  <si>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</si>
  <si>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</si>
  <si>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</si>
  <si>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</si>
  <si>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</si>
  <si>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</si>
  <si>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</si>
  <si>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</si>
  <si>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</si>
  <si>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</si>
  <si>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</si>
  <si>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</si>
  <si>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</si>
  <si>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</si>
  <si>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</si>
  <si>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</si>
  <si>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</si>
  <si>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</si>
  <si>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</si>
  <si>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</si>
  <si>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</si>
  <si>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</si>
  <si>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</si>
  <si>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</si>
  <si>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</si>
  <si>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</si>
  <si>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</si>
  <si>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</si>
  <si>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</si>
  <si>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</si>
  <si>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</si>
  <si>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</si>
  <si>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</si>
  <si>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</si>
  <si>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</si>
  <si>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</si>
  <si>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</si>
  <si>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</si>
  <si>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</si>
  <si>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</si>
  <si>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</si>
  <si>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</si>
  <si>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</si>
  <si>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</si>
  <si>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</si>
  <si>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</si>
  <si>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</si>
  <si>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</si>
  <si>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</si>
  <si>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</si>
  <si>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</si>
  <si>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</si>
  <si>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</si>
  <si>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</si>
  <si>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</si>
  <si>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</si>
  <si>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</si>
  <si>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</si>
  <si>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</si>
  <si>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</si>
  <si>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</si>
  <si>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</si>
  <si>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</si>
  <si>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</si>
  <si>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</si>
  <si>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</si>
  <si>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</si>
  <si>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</si>
  <si>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</si>
  <si>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</si>
  <si>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</si>
  <si>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</si>
  <si>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</si>
  <si>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</si>
  <si>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</si>
  <si>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</si>
  <si>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</si>
  <si>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</si>
  <si>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</si>
  <si>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</si>
  <si>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</si>
  <si>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</si>
  <si>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</si>
  <si>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</si>
  <si>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</si>
  <si>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</si>
  <si>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</si>
  <si>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</si>
  <si>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</si>
  <si>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</si>
  <si>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</si>
  <si>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</si>
  <si>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</si>
  <si>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</si>
  <si>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</si>
  <si>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</si>
  <si>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</si>
  <si>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</si>
  <si>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</si>
  <si>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</si>
  <si>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</si>
  <si>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</si>
  <si>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</si>
  <si>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</si>
  <si>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</si>
  <si>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</si>
  <si>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</si>
  <si>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</si>
  <si>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</si>
  <si>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</si>
  <si>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</si>
  <si>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</si>
  <si>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</si>
  <si>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</si>
  <si>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</si>
  <si>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</si>
  <si>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</si>
  <si>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</si>
  <si>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</si>
  <si>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</si>
  <si>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</si>
  <si>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</si>
  <si>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</si>
  <si>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</si>
  <si>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</si>
  <si>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</si>
  <si>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</si>
  <si>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</si>
  <si>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</si>
  <si>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</si>
  <si>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</si>
  <si>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</si>
  <si>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</si>
  <si>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</si>
  <si>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</si>
  <si>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</si>
  <si>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</si>
  <si>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</si>
  <si>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</si>
  <si>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</si>
  <si>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</si>
  <si>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</si>
  <si>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</si>
  <si>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</si>
  <si>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</si>
  <si>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</si>
  <si>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</si>
  <si>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</si>
  <si>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</si>
  <si>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</si>
  <si>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</si>
  <si>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</si>
  <si>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</si>
  <si>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</si>
  <si>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</si>
  <si>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</si>
  <si>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</si>
  <si>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</si>
  <si>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</si>
  <si>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</si>
  <si>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</si>
  <si>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</si>
  <si>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</si>
  <si>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</si>
  <si>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</si>
  <si>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</si>
  <si>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</si>
  <si>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</si>
  <si>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</si>
  <si>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</si>
  <si>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</si>
  <si>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</si>
  <si>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</si>
  <si>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</si>
  <si>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</si>
  <si>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</si>
  <si>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</si>
  <si>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</si>
  <si>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</si>
  <si>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</si>
  <si>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</si>
  <si>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</si>
  <si>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</si>
  <si>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</si>
  <si>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</si>
  <si>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</si>
  <si>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</si>
  <si>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</si>
  <si>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</si>
  <si>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</si>
  <si>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</si>
  <si>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</si>
  <si>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</si>
  <si>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</si>
  <si>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</si>
  <si>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</si>
  <si>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</si>
  <si>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</si>
  <si>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</si>
  <si>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</si>
  <si>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</si>
  <si>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</si>
  <si>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</si>
  <si>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</si>
  <si>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</si>
  <si>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</si>
  <si>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</si>
  <si>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</si>
  <si>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</si>
  <si>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</si>
  <si>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</si>
  <si>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</si>
  <si>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</si>
  <si>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</si>
  <si>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</si>
  <si>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</si>
  <si>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</si>
  <si>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</si>
  <si>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</si>
  <si>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</si>
  <si>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</si>
  <si>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</si>
  <si>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</si>
  <si>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</si>
  <si>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</si>
  <si>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</si>
  <si>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</si>
  <si>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</si>
  <si>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</si>
  <si>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</si>
  <si>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</si>
  <si>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</si>
  <si>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</si>
  <si>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</si>
  <si>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</si>
  <si>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</si>
  <si>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</si>
  <si>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</si>
  <si>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</si>
  <si>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</si>
  <si>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</si>
  <si>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</si>
  <si>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</si>
  <si>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</si>
  <si>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</si>
  <si>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</si>
  <si>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</si>
  <si>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</si>
  <si>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</si>
  <si>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</si>
  <si>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</si>
  <si>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</si>
  <si>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</si>
  <si>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</si>
  <si>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</si>
  <si>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</si>
  <si>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</si>
  <si>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</si>
  <si>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</si>
  <si>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</si>
  <si>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</si>
  <si>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</si>
  <si>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</si>
  <si>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</si>
  <si>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</si>
  <si>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</si>
  <si>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</si>
  <si>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</si>
  <si>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</si>
  <si>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</si>
  <si>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</si>
  <si>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</si>
  <si>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</si>
  <si>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</si>
  <si>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</si>
  <si>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</si>
  <si>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</si>
  <si>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</si>
  <si>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</si>
  <si>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</si>
  <si>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</si>
  <si>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</si>
  <si>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</si>
  <si>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</si>
  <si>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</si>
  <si>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</si>
  <si>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</si>
  <si>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</si>
  <si>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</si>
  <si>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</si>
  <si>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</si>
  <si>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</si>
  <si>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</si>
  <si>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</si>
  <si>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</si>
  <si>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</si>
  <si>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</si>
  <si>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</si>
  <si>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</si>
  <si>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</si>
  <si>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</si>
  <si>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</si>
  <si>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</si>
  <si>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</si>
  <si>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</si>
  <si>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</si>
  <si>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</si>
  <si>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</si>
  <si>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</si>
  <si>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</si>
  <si>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</si>
  <si>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</si>
  <si>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</si>
  <si>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</si>
  <si>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</si>
  <si>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</si>
  <si>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</si>
  <si>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</si>
  <si>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</si>
  <si>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</si>
  <si>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</si>
  <si>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</si>
  <si>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</si>
  <si>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</si>
  <si>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</si>
  <si>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</si>
  <si>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</si>
  <si>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</si>
  <si>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</si>
  <si>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</si>
  <si>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</si>
  <si>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</si>
  <si>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</si>
  <si>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</si>
  <si>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</si>
  <si>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</si>
  <si>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</si>
  <si>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</si>
  <si>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</si>
  <si>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</si>
  <si>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</si>
  <si>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</si>
  <si>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</si>
  <si>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</si>
  <si>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</si>
  <si>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</si>
  <si>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</si>
  <si>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</si>
  <si>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</si>
  <si>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</si>
  <si>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</si>
  <si>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</si>
  <si>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</si>
  <si>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</si>
  <si>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</si>
  <si>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</si>
  <si>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</si>
  <si>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</si>
  <si>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</si>
  <si>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</si>
  <si>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</si>
  <si>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</si>
  <si>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</si>
  <si>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</si>
  <si>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</si>
  <si>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</si>
  <si>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</si>
  <si>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</si>
  <si>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</si>
  <si>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</si>
  <si>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</si>
  <si>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</si>
  <si>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</si>
  <si>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</si>
  <si>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</si>
  <si>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</si>
  <si>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</si>
  <si>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</si>
  <si>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</si>
  <si>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</si>
  <si>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</si>
  <si>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</si>
  <si>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</si>
  <si>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</si>
  <si>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</si>
  <si>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</si>
  <si>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</si>
  <si>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</si>
  <si>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</si>
  <si>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</si>
  <si>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</si>
  <si>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</si>
  <si>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</si>
  <si>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</si>
  <si>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</si>
  <si>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</si>
  <si>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</si>
  <si>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</si>
  <si>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</si>
  <si>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</si>
  <si>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</si>
  <si>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</si>
  <si>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</si>
  <si>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</si>
  <si>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</si>
  <si>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</si>
  <si>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</si>
  <si>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</si>
  <si>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</si>
  <si>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</si>
  <si>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</si>
  <si>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</si>
  <si>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</si>
  <si>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</si>
  <si>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</si>
  <si>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</si>
  <si>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</si>
  <si>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</si>
  <si>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</si>
  <si>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</si>
  <si>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</si>
  <si>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</si>
  <si>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</si>
  <si>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</si>
  <si>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</si>
  <si>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</si>
  <si>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</si>
  <si>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</si>
  <si>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</si>
  <si>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</si>
  <si>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</si>
  <si>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</si>
  <si>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</si>
  <si>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</si>
  <si>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</si>
  <si>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</si>
  <si>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</si>
  <si>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</si>
  <si>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</si>
  <si>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</si>
  <si>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</si>
  <si>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</si>
  <si>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</si>
  <si>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</si>
  <si>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</si>
  <si>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</si>
  <si>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</si>
  <si>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</si>
  <si>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</si>
  <si>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</si>
  <si>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</si>
  <si>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</si>
  <si>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</si>
  <si>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</si>
  <si>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</si>
  <si>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</si>
  <si>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</si>
  <si>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</si>
  <si>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</si>
  <si>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</si>
  <si>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</si>
  <si>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</si>
  <si>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</si>
  <si>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</si>
  <si>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</si>
  <si>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</si>
  <si>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</si>
  <si>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</si>
  <si>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</si>
  <si>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</si>
  <si>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</si>
  <si>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</si>
  <si>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</si>
  <si>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</si>
  <si>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</si>
  <si>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</si>
  <si>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</si>
  <si>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</si>
  <si>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</si>
  <si>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</si>
  <si>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</si>
  <si>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</si>
  <si>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</si>
  <si>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</si>
  <si>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</si>
  <si>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</si>
  <si>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</si>
  <si>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</si>
  <si>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</si>
  <si>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</si>
  <si>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</si>
  <si>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</si>
  <si>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</si>
  <si>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</si>
  <si>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</si>
  <si>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</si>
  <si>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</si>
  <si>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</si>
  <si>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</si>
  <si>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</si>
  <si>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</si>
  <si>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</si>
  <si>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</si>
  <si>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</si>
  <si>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</si>
  <si>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</si>
  <si>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</si>
  <si>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</si>
  <si>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</si>
  <si>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</si>
  <si>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</si>
  <si>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</si>
  <si>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</si>
  <si>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</si>
  <si>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</si>
  <si>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</si>
  <si>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</si>
  <si>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</si>
  <si>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</si>
  <si>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</si>
  <si>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</si>
  <si>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</si>
  <si>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</si>
  <si>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</si>
  <si>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</si>
  <si>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</si>
  <si>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</si>
  <si>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</si>
  <si>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</si>
  <si>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</si>
  <si>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</si>
  <si>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</si>
  <si>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</si>
  <si>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</si>
  <si>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</si>
  <si>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</si>
  <si>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</si>
  <si>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</si>
  <si>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</si>
  <si>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</si>
  <si>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</si>
  <si>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</si>
  <si>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</si>
  <si>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</si>
  <si>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</si>
  <si>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</si>
  <si>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</si>
  <si>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</si>
  <si>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</si>
  <si>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</si>
  <si>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</si>
  <si>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</si>
  <si>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</si>
  <si>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</si>
  <si>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</si>
  <si>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</si>
  <si>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</si>
  <si>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</si>
  <si>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</si>
  <si>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</si>
  <si>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</si>
  <si>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</si>
  <si>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</si>
  <si>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</si>
  <si>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</si>
  <si>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</si>
  <si>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</si>
  <si>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</si>
  <si>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</si>
  <si>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</si>
  <si>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</si>
  <si>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</si>
  <si>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</si>
  <si>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</si>
  <si>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</si>
  <si>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</si>
  <si>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</si>
  <si>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</si>
  <si>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</si>
  <si>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</si>
  <si>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</si>
  <si>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</si>
  <si>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</si>
  <si>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</si>
  <si>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</si>
  <si>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</si>
  <si>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</si>
  <si>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</si>
  <si>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</si>
  <si>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</si>
  <si>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</si>
  <si>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</si>
  <si>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</si>
  <si>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</si>
  <si>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</si>
  <si>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</si>
  <si>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</si>
  <si>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</si>
  <si>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</si>
  <si>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</si>
  <si>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</si>
  <si>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</si>
  <si>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</si>
  <si>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</si>
  <si>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</si>
  <si>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</si>
  <si>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</si>
  <si>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</si>
  <si>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</si>
  <si>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</si>
  <si>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</si>
  <si>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</si>
  <si>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</si>
  <si>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</si>
  <si>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</si>
  <si>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</si>
  <si>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</si>
  <si>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</si>
  <si>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</si>
  <si>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</si>
  <si>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</si>
  <si>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</si>
  <si>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</si>
  <si>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</si>
  <si>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</si>
  <si>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</si>
  <si>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</si>
  <si>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</si>
  <si>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</si>
  <si>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</si>
  <si>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</si>
  <si>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</si>
  <si>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</si>
  <si>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</si>
  <si>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</si>
  <si>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</si>
  <si>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</si>
  <si>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</si>
  <si>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</si>
  <si>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</si>
  <si>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</si>
  <si>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</si>
  <si>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</si>
  <si>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</si>
  <si>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</si>
  <si>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</si>
  <si>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</si>
  <si>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</si>
  <si>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</si>
  <si>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</si>
  <si>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</si>
  <si>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</si>
  <si>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</si>
  <si>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</si>
  <si>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</si>
  <si>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</si>
  <si>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</si>
  <si>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</si>
  <si>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</si>
  <si>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</si>
  <si>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</si>
  <si>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</si>
  <si>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</si>
  <si>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</si>
  <si>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</si>
  <si>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</si>
  <si>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</si>
  <si>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</si>
  <si>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</si>
  <si>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</si>
  <si>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</si>
  <si>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</si>
  <si>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</si>
  <si>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</si>
  <si>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</si>
  <si>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</si>
  <si>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</si>
  <si>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</si>
  <si>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</si>
  <si>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</si>
  <si>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</si>
  <si>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</si>
  <si>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</si>
  <si>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</si>
  <si>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</si>
  <si>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</si>
  <si>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</si>
  <si>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</si>
  <si>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</si>
  <si>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</si>
  <si>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</si>
  <si>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</si>
  <si>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</si>
  <si>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</si>
  <si>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</si>
  <si>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</si>
  <si>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</si>
  <si>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</si>
  <si>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</si>
  <si>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</si>
  <si>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</si>
  <si>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</si>
  <si>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</si>
  <si>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</si>
  <si>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</si>
  <si>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</si>
  <si>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</si>
  <si>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</si>
  <si>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</si>
  <si>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</si>
  <si>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</si>
  <si>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</si>
  <si>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</si>
  <si>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</si>
  <si>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</si>
  <si>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</si>
  <si>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</si>
  <si>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</si>
  <si>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</si>
  <si>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</si>
  <si>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</si>
  <si>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</si>
  <si>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</si>
  <si>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</si>
  <si>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</si>
  <si>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</si>
  <si>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</si>
  <si>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</si>
  <si>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</si>
  <si>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</si>
  <si>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</si>
  <si>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</si>
  <si>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</si>
  <si>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</si>
  <si>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</si>
  <si>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</si>
  <si>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</si>
  <si>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</si>
  <si>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</si>
  <si>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</si>
  <si>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</si>
  <si>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</si>
  <si>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</si>
  <si>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</si>
  <si>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</si>
  <si>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</si>
  <si>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</si>
  <si>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</si>
  <si>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</si>
  <si>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</si>
  <si>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</si>
  <si>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</si>
  <si>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</si>
  <si>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</si>
  <si>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</si>
  <si>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</si>
  <si>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</si>
  <si>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</si>
  <si>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</si>
  <si>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</si>
  <si>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</si>
  <si>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</si>
  <si>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</si>
  <si>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</si>
  <si>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</si>
  <si>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</si>
  <si>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</si>
  <si>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</si>
  <si>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</si>
  <si>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</si>
  <si>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</si>
  <si>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</si>
  <si>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</si>
  <si>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</si>
  <si>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</si>
  <si>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</si>
  <si>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</si>
  <si>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</si>
  <si>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</si>
  <si>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</si>
  <si>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</si>
  <si>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</si>
  <si>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</si>
  <si>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</si>
  <si>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</si>
  <si>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</si>
  <si>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</si>
  <si>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</si>
  <si>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</si>
  <si>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</si>
  <si>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</si>
  <si>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</si>
  <si>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</si>
  <si>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</si>
  <si>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</si>
  <si>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</si>
  <si>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</si>
  <si>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</si>
  <si>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</si>
  <si>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</si>
  <si>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</si>
  <si>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</si>
  <si>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</si>
  <si>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</si>
  <si>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</si>
  <si>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</si>
  <si>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</si>
  <si>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</si>
  <si>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</si>
  <si>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</si>
  <si>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</si>
  <si>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</si>
  <si>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</si>
  <si>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</si>
  <si>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</si>
  <si>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</si>
  <si>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</si>
  <si>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</si>
  <si>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</si>
  <si>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</si>
  <si>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</si>
  <si>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</si>
  <si>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</si>
  <si>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</si>
  <si>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</si>
  <si>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</si>
  <si>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</si>
  <si>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</si>
  <si>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</si>
  <si>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</si>
  <si>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</si>
  <si>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</si>
  <si>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</si>
  <si>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</si>
  <si>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</si>
  <si>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</si>
  <si>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</si>
  <si>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</si>
  <si>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</si>
  <si>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</si>
  <si>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</si>
  <si>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</si>
  <si>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</si>
  <si>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</si>
  <si>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</si>
  <si>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</si>
  <si>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</si>
  <si>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</si>
  <si>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</si>
  <si>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</si>
  <si>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</si>
  <si>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</si>
  <si>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</si>
  <si>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</si>
  <si>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</si>
  <si>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</si>
  <si>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</si>
  <si>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</si>
  <si>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</si>
  <si>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</si>
  <si>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</si>
  <si>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</si>
  <si>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</si>
  <si>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</si>
  <si>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</si>
  <si>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</si>
  <si>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</si>
  <si>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</si>
  <si>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</si>
  <si>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</si>
  <si>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</si>
  <si>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</si>
  <si>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</si>
  <si>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</si>
  <si>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</si>
  <si>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</si>
  <si>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</si>
  <si>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</si>
  <si>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</si>
  <si>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</si>
  <si>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</si>
  <si>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</si>
  <si>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</si>
  <si>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</si>
  <si>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</si>
  <si>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</si>
  <si>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</si>
  <si>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</si>
  <si>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</si>
  <si>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</si>
  <si>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</si>
  <si>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</si>
  <si>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</si>
  <si>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</si>
  <si>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</si>
  <si>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</si>
  <si>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</si>
  <si>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</si>
  <si>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</si>
  <si>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</si>
  <si>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</si>
  <si>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</si>
  <si>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</si>
  <si>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</si>
  <si>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</si>
  <si>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</si>
  <si>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</si>
  <si>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</si>
  <si>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</si>
  <si>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</si>
  <si>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</si>
  <si>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</si>
  <si>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</si>
  <si>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</si>
  <si>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</si>
  <si>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</si>
  <si>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</si>
  <si>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</si>
  <si>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</si>
  <si>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</si>
  <si>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</si>
  <si>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</si>
  <si>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</si>
  <si>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</si>
  <si>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</si>
  <si>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</si>
  <si>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</si>
  <si>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</si>
  <si>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</si>
  <si>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</si>
  <si>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</si>
  <si>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</si>
  <si>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</si>
  <si>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</si>
  <si>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</si>
  <si>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</si>
  <si>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</si>
  <si>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</si>
  <si>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</si>
  <si>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</si>
  <si>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</si>
  <si>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</si>
  <si>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</si>
  <si>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</si>
  <si>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</si>
  <si>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</si>
  <si>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</si>
  <si>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</si>
  <si>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</si>
  <si>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</si>
  <si>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</si>
  <si>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</si>
  <si>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</si>
  <si>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</si>
  <si>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</si>
  <si>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</si>
  <si>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</si>
  <si>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</si>
  <si>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</si>
  <si>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</si>
  <si>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</si>
  <si>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</si>
  <si>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</si>
  <si>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</si>
  <si>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</si>
  <si>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</si>
  <si>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</si>
  <si>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</si>
  <si>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</si>
  <si>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</si>
  <si>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</si>
  <si>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</si>
  <si>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</si>
  <si>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</si>
  <si>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</si>
  <si>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</si>
  <si>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</si>
  <si>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</si>
  <si>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</si>
  <si>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</si>
  <si>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</si>
  <si>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</si>
  <si>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</si>
  <si>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</si>
  <si>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</si>
  <si>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</si>
  <si>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</si>
  <si>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</si>
  <si>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</si>
  <si>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</si>
  <si>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</si>
  <si>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</si>
  <si>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</si>
  <si>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</si>
  <si>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</si>
  <si>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</si>
  <si>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</si>
  <si>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</si>
  <si>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</si>
  <si>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</si>
  <si>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</si>
  <si>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</si>
  <si>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</si>
  <si>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</si>
  <si>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</si>
  <si>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</si>
  <si>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</si>
  <si>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</si>
  <si>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</si>
  <si>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</si>
  <si>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</si>
  <si>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</si>
  <si>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</si>
  <si>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</si>
  <si>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</si>
  <si>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</si>
  <si>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</si>
  <si>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</si>
  <si>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</si>
  <si>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</si>
  <si>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</si>
  <si>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</si>
  <si>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</si>
  <si>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</si>
  <si>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</si>
  <si>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</si>
  <si>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</si>
  <si>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</si>
  <si>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</si>
  <si>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</si>
  <si>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</si>
  <si>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</si>
  <si>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</si>
  <si>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</si>
  <si>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</si>
  <si>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</si>
  <si>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</si>
  <si>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</si>
  <si>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</si>
  <si>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</si>
  <si>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</si>
  <si>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</si>
  <si>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</si>
  <si>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</si>
  <si>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</si>
  <si>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</si>
  <si>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</si>
  <si>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</si>
  <si>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</si>
  <si>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</si>
  <si>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</si>
  <si>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</si>
  <si>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</si>
  <si>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</si>
  <si>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</si>
  <si>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</si>
  <si>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</si>
  <si>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</si>
  <si>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</si>
  <si>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</si>
  <si>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</si>
  <si>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</si>
  <si>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</si>
  <si>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</si>
  <si>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</si>
  <si>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</si>
  <si>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</si>
  <si>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</si>
  <si>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</si>
  <si>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</si>
  <si>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</si>
  <si>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</si>
  <si>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</si>
  <si>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</si>
  <si>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</si>
  <si>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</si>
  <si>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</si>
  <si>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</si>
  <si>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</si>
  <si>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</si>
  <si>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</si>
  <si>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</si>
  <si>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</si>
  <si>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</si>
  <si>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</si>
  <si>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</si>
  <si>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</si>
  <si>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</si>
  <si>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</si>
  <si>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</si>
  <si>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</si>
  <si>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</si>
  <si>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</si>
  <si>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</si>
  <si>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</si>
  <si>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</si>
  <si>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</si>
  <si>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</si>
  <si>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</si>
  <si>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</si>
  <si>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</si>
  <si>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</si>
  <si>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</si>
  <si>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</si>
  <si>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</si>
  <si>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</si>
  <si>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</si>
  <si>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</si>
  <si>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</si>
  <si>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</si>
  <si>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</si>
  <si>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</si>
  <si>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</si>
  <si>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</si>
  <si>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</si>
  <si>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</si>
  <si>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</si>
  <si>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</si>
  <si>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</si>
  <si>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</si>
  <si>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</si>
  <si>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</si>
  <si>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</si>
  <si>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</si>
  <si>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</si>
  <si>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</si>
  <si>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</si>
  <si>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</si>
  <si>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</si>
  <si>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</si>
  <si>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</si>
  <si>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</si>
  <si>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</si>
  <si>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</si>
  <si>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</si>
  <si>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</si>
  <si>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</si>
  <si>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</si>
  <si>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</si>
  <si>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</si>
  <si>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</si>
  <si>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</si>
  <si>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</si>
  <si>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</si>
  <si>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</si>
  <si>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</si>
  <si>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</si>
  <si>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</si>
  <si>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</si>
  <si>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</si>
  <si>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</si>
  <si>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</si>
  <si>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</si>
  <si>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</si>
  <si>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</si>
  <si>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</si>
  <si>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</si>
  <si>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</si>
  <si>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</si>
  <si>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</si>
  <si>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</si>
  <si>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</si>
  <si>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</si>
  <si>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</si>
  <si>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</si>
  <si>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</si>
  <si>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</si>
  <si>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</si>
  <si>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</si>
  <si>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</si>
  <si>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</si>
  <si>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</si>
  <si>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</si>
  <si>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</si>
  <si>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</si>
  <si>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</si>
  <si>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</si>
  <si>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</si>
  <si>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</si>
  <si>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</si>
  <si>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</si>
  <si>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</si>
  <si>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</si>
  <si>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</si>
  <si>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</si>
  <si>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</si>
  <si>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</si>
  <si>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</si>
  <si>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</si>
  <si>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</si>
  <si>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</si>
  <si>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</si>
  <si>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</si>
  <si>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</si>
  <si>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</si>
  <si>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</si>
  <si>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</si>
  <si>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</si>
  <si>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</si>
  <si>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</si>
  <si>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</si>
  <si>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</si>
  <si>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</si>
  <si>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</si>
  <si>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</si>
  <si>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</si>
  <si>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</si>
  <si>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</si>
  <si>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</si>
  <si>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</si>
  <si>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</si>
  <si>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</si>
  <si>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</si>
  <si>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</si>
  <si>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</si>
  <si>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</si>
  <si>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</si>
  <si>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</si>
  <si>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</si>
  <si>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</si>
  <si>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</si>
  <si>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</si>
  <si>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</si>
  <si>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</si>
  <si>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</si>
  <si>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</si>
  <si>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</si>
  <si>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</si>
  <si>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</si>
  <si>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</si>
  <si>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</si>
  <si>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</si>
  <si>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</si>
  <si>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</si>
  <si>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</si>
  <si>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</si>
  <si>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</si>
  <si>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</si>
  <si>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</si>
  <si>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</si>
  <si>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</si>
  <si>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</si>
  <si>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</si>
  <si>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</si>
  <si>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</si>
  <si>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</si>
  <si>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</si>
  <si>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</si>
  <si>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</si>
  <si>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</si>
  <si>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</si>
  <si>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</si>
  <si>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</si>
  <si>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</si>
  <si>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</si>
  <si>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</si>
  <si>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</si>
  <si>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</si>
  <si>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</si>
  <si>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</si>
  <si>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</si>
  <si>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</si>
  <si>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</si>
  <si>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</si>
  <si>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</si>
  <si>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</si>
  <si>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</si>
  <si>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</si>
  <si>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</si>
  <si>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</si>
  <si>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</si>
  <si>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</si>
  <si>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</si>
  <si>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</si>
  <si>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</si>
  <si>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</si>
  <si>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</si>
  <si>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</si>
  <si>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</si>
  <si>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</si>
  <si>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</si>
  <si>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</si>
  <si>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</si>
  <si>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</si>
  <si>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</si>
  <si>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</si>
  <si>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</si>
  <si>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</si>
  <si>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</si>
  <si>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</si>
  <si>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</si>
  <si>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</si>
  <si>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</si>
  <si>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</si>
  <si>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</si>
  <si>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</si>
  <si>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</si>
  <si>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</si>
  <si>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</si>
  <si>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</si>
  <si>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</si>
  <si>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</si>
  <si>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</si>
  <si>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</si>
  <si>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</si>
  <si>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</si>
  <si>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</si>
  <si>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</si>
  <si>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</si>
  <si>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</si>
  <si>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</si>
  <si>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</si>
  <si>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</si>
  <si>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</si>
  <si>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</si>
  <si>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</si>
  <si>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</si>
  <si>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</si>
  <si>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</si>
  <si>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</si>
  <si>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</si>
  <si>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</si>
  <si>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</si>
  <si>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</si>
  <si>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</si>
  <si>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</si>
  <si>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</si>
  <si>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</si>
  <si>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</si>
  <si>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</si>
  <si>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</si>
  <si>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</si>
  <si>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</si>
  <si>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</si>
  <si>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</si>
  <si>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</si>
  <si>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</si>
  <si>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</si>
  <si>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</si>
  <si>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</si>
  <si>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</si>
  <si>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</si>
  <si>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</si>
  <si>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</si>
  <si>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</si>
  <si>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</si>
  <si>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</si>
  <si>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</si>
  <si>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</si>
  <si>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</si>
  <si>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</si>
  <si>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</si>
  <si>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</si>
  <si>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</si>
  <si>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</si>
  <si>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</si>
  <si>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</si>
  <si>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</si>
  <si>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</si>
  <si>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</si>
  <si>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</si>
  <si>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</si>
  <si>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</si>
  <si>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</si>
  <si>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</si>
  <si>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</si>
  <si>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</si>
  <si>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</si>
  <si>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</si>
  <si>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</si>
  <si>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</si>
  <si>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</si>
  <si>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</si>
  <si>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</si>
  <si>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</si>
  <si>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</si>
  <si>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</si>
  <si>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</si>
  <si>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</si>
  <si>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</si>
  <si>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</si>
  <si>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</si>
  <si>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</si>
  <si>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</si>
  <si>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</si>
  <si>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</si>
  <si>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</si>
  <si>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</si>
  <si>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</si>
  <si>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</si>
  <si>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</si>
  <si>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</si>
  <si>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</si>
  <si>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</si>
  <si>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</si>
  <si>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</si>
  <si>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</si>
  <si>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</si>
  <si>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</si>
  <si>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</si>
  <si>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</si>
  <si>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</si>
  <si>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</si>
  <si>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</si>
  <si>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</si>
  <si>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</si>
  <si>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</si>
  <si>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</si>
  <si>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</si>
  <si>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</si>
  <si>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</si>
  <si>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</si>
  <si>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</si>
  <si>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</si>
  <si>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</si>
  <si>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</si>
  <si>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</si>
  <si>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</si>
  <si>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</si>
  <si>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</si>
  <si>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</si>
  <si>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</si>
  <si>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</si>
  <si>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</si>
  <si>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</si>
  <si>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</si>
  <si>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</si>
  <si>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</si>
  <si>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</si>
  <si>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</si>
  <si>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</si>
  <si>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</si>
  <si>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</si>
  <si>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</si>
  <si>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</si>
  <si>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</si>
  <si>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</si>
  <si>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</si>
  <si>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</si>
  <si>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</si>
  <si>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</si>
  <si>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</si>
  <si>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</si>
  <si>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</si>
  <si>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</si>
  <si>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</si>
  <si>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</si>
  <si>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</si>
  <si>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</si>
  <si>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</si>
  <si>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</si>
  <si>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</si>
  <si>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</si>
  <si>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</si>
  <si>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</si>
  <si>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</si>
  <si>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</si>
  <si>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</si>
  <si>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</si>
  <si>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</si>
  <si>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</si>
  <si>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</si>
  <si>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</si>
  <si>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</si>
  <si>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</si>
  <si>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</si>
  <si>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</si>
  <si>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</si>
  <si>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</si>
  <si>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</si>
  <si>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</si>
  <si>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</si>
  <si>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</si>
  <si>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</si>
  <si>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</si>
  <si>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</si>
  <si>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</si>
  <si>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</si>
  <si>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</si>
  <si>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</si>
  <si>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</si>
  <si>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</si>
  <si>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</si>
  <si>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</si>
  <si>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</si>
  <si>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</si>
  <si>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</si>
  <si>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</si>
  <si>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</si>
  <si>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</si>
  <si>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</si>
  <si>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</si>
  <si>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</si>
  <si>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</si>
  <si>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</si>
  <si>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</si>
  <si>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</si>
  <si>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</si>
  <si>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</si>
  <si>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</si>
  <si>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</si>
  <si>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</si>
  <si>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</si>
  <si>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</si>
  <si>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</si>
  <si>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</si>
  <si>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</si>
  <si>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</si>
  <si>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</si>
  <si>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</si>
  <si>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</si>
  <si>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</si>
  <si>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</si>
  <si>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</si>
  <si>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</si>
  <si>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</si>
  <si>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</si>
  <si>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</si>
  <si>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</si>
  <si>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</si>
  <si>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</si>
  <si>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</si>
  <si>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</si>
  <si>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</si>
  <si>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</si>
  <si>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</si>
  <si>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</si>
  <si>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</si>
  <si>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</si>
  <si>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</si>
  <si>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</si>
  <si>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</si>
  <si>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</si>
  <si>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</si>
  <si>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</si>
  <si>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</si>
  <si>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</si>
  <si>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</si>
  <si>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</si>
  <si>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</si>
  <si>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</si>
  <si>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</si>
  <si>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</si>
  <si>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</si>
  <si>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</si>
  <si>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</si>
  <si>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</si>
  <si>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</si>
  <si>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</si>
  <si>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</si>
  <si>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</si>
  <si>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</si>
  <si>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</si>
  <si>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</si>
  <si>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</si>
  <si>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</si>
  <si>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</si>
  <si>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</si>
  <si>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</si>
  <si>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</si>
  <si>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</si>
  <si>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</si>
  <si>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</si>
  <si>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</si>
  <si>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</si>
  <si>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</si>
  <si>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</si>
  <si>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</si>
  <si>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</si>
  <si>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</si>
  <si>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</si>
  <si>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</si>
  <si>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</si>
  <si>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</si>
  <si>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</si>
  <si>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</si>
  <si>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</si>
  <si>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</si>
  <si>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</si>
  <si>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</si>
  <si>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</si>
  <si>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</si>
  <si>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</si>
  <si>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</si>
  <si>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</si>
  <si>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</si>
  <si>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</si>
  <si>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</si>
  <si>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</si>
  <si>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</si>
  <si>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</si>
  <si>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</si>
  <si>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</si>
  <si>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</si>
  <si>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</si>
  <si>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</si>
  <si>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</si>
  <si>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</si>
  <si>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</si>
  <si>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</si>
  <si>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</si>
  <si>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</si>
  <si>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</si>
  <si>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</si>
  <si>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</si>
  <si>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</si>
  <si>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</si>
  <si>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</si>
  <si>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</si>
  <si>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</si>
  <si>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</si>
  <si>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</si>
  <si>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</si>
  <si>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</si>
  <si>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</si>
  <si>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</si>
  <si>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</si>
  <si>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</si>
  <si>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</si>
  <si>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</si>
  <si>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</si>
  <si>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</si>
  <si>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</si>
  <si>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</si>
  <si>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</si>
  <si>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</si>
  <si>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</si>
  <si>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</si>
  <si>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</si>
  <si>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</si>
  <si>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</si>
  <si>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</si>
  <si>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</si>
  <si>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</si>
  <si>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</si>
  <si>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</si>
  <si>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</si>
  <si>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</si>
  <si>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</si>
  <si>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</si>
  <si>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</si>
  <si>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</si>
  <si>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</si>
  <si>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</si>
  <si>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</si>
  <si>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</si>
  <si>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</si>
  <si>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</si>
  <si>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</si>
  <si>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</si>
  <si>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</si>
  <si>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</si>
  <si>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</si>
  <si>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</si>
  <si>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</si>
  <si>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</si>
  <si>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</si>
  <si>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</si>
  <si>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</si>
  <si>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</si>
  <si>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</si>
  <si>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</si>
  <si>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</si>
  <si>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</si>
  <si>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</si>
  <si>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</si>
  <si>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</si>
  <si>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</si>
  <si>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</si>
  <si>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</si>
  <si>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</si>
  <si>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</si>
  <si>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</si>
  <si>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</si>
  <si>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</si>
  <si>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</si>
  <si>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</si>
  <si>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</si>
  <si>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</si>
  <si>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</si>
  <si>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</si>
  <si>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</si>
  <si>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</si>
  <si>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</si>
  <si>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</si>
  <si>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</si>
  <si>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</si>
  <si>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</si>
  <si>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</si>
  <si>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</si>
  <si>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</si>
  <si>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</si>
  <si>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</si>
  <si>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</si>
  <si>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</si>
  <si>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</si>
  <si>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</si>
  <si>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</si>
  <si>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</si>
  <si>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</si>
  <si>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</si>
  <si>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</si>
  <si>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</si>
  <si>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</si>
  <si>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</si>
  <si>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</si>
  <si>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</si>
  <si>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</si>
  <si>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</si>
  <si>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</si>
  <si>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</si>
  <si>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</si>
  <si>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</si>
  <si>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</si>
  <si>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</si>
  <si>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</si>
  <si>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</si>
  <si>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</si>
  <si>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</si>
  <si>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</si>
  <si>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</si>
  <si>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</si>
  <si>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</si>
  <si>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</si>
  <si>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</si>
  <si>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</si>
  <si>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</si>
  <si>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</si>
  <si>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</si>
  <si>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</si>
  <si>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</si>
  <si>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</si>
  <si>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</si>
  <si>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</si>
  <si>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</si>
  <si>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</si>
  <si>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</si>
  <si>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</si>
  <si>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</si>
  <si>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</si>
  <si>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</si>
  <si>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</si>
  <si>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</si>
  <si>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</si>
  <si>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</si>
  <si>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</si>
  <si>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</si>
  <si>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</si>
  <si>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</si>
  <si>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</si>
  <si>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</si>
  <si>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</si>
  <si>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</si>
  <si>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</si>
  <si>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</si>
  <si>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</si>
  <si>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</si>
  <si>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</si>
  <si>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</si>
  <si>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</si>
  <si>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</si>
  <si>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</si>
  <si>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</si>
  <si>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</si>
  <si>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</si>
  <si>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</si>
  <si>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</si>
  <si>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</si>
  <si>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</si>
  <si>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</si>
  <si>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</si>
  <si>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</si>
  <si>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</si>
  <si>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</si>
  <si>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</si>
  <si>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</si>
  <si>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</si>
  <si>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</si>
  <si>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</si>
  <si>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</si>
  <si>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</si>
  <si>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</si>
  <si>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</si>
  <si>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</si>
  <si>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</si>
  <si>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</si>
  <si>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</si>
  <si>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</si>
  <si>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</si>
  <si>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</si>
  <si>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</si>
  <si>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</si>
  <si>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</si>
  <si>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</si>
  <si>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</si>
  <si>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</si>
  <si>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</si>
  <si>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</si>
  <si>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</si>
  <si>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</si>
  <si>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</si>
  <si>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</si>
  <si>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</si>
  <si>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</si>
  <si>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</si>
  <si>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</si>
  <si>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</si>
  <si>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</si>
  <si>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</si>
  <si>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</si>
  <si>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</si>
  <si>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</si>
  <si>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</si>
  <si>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</si>
  <si>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</si>
  <si>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</si>
  <si>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</si>
  <si>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</si>
  <si>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</si>
  <si>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</si>
  <si>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</si>
  <si>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</si>
  <si>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</si>
  <si>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</si>
  <si>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</si>
  <si>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</si>
  <si>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</si>
  <si>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</si>
  <si>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</si>
  <si>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</si>
  <si>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</si>
  <si>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</si>
  <si>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</si>
  <si>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</si>
  <si>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</si>
  <si>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</si>
  <si>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</si>
  <si>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</si>
  <si>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</si>
  <si>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</si>
  <si>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</si>
  <si>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</si>
  <si>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</si>
  <si>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</si>
  <si>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</si>
  <si>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</si>
  <si>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</si>
  <si>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</si>
  <si>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</si>
  <si>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</si>
  <si>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</si>
  <si>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</si>
  <si>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</si>
  <si>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</si>
  <si>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</si>
  <si>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</si>
  <si>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</si>
  <si>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</si>
  <si>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</si>
  <si>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</si>
  <si>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</si>
  <si>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</si>
  <si>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</si>
  <si>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</si>
  <si>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</si>
  <si>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</si>
  <si>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</si>
  <si>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</si>
  <si>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</si>
  <si>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</si>
  <si>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</si>
  <si>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</si>
  <si>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</si>
  <si>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</si>
  <si>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</si>
  <si>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</si>
  <si>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</si>
  <si>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</si>
  <si>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</si>
  <si>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</si>
  <si>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</si>
  <si>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</si>
  <si>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</si>
  <si>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</si>
  <si>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</si>
  <si>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</si>
  <si>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</si>
  <si>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</si>
  <si>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</si>
  <si>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</si>
  <si>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</si>
  <si>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</si>
  <si>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</si>
  <si>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</si>
  <si>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</si>
  <si>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</si>
  <si>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</si>
  <si>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</si>
  <si>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</si>
  <si>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</si>
  <si>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</si>
  <si>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</si>
  <si>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</si>
  <si>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</si>
  <si>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</si>
  <si>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</si>
  <si>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</si>
  <si>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</si>
  <si>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</si>
  <si>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</si>
  <si>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</si>
  <si>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</si>
  <si>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</si>
  <si>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</si>
  <si>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</si>
  <si>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</si>
  <si>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</si>
  <si>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</si>
  <si>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</si>
  <si>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</si>
  <si>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</si>
  <si>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</si>
  <si>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</si>
  <si>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</si>
  <si>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</si>
  <si>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</si>
  <si>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</si>
  <si>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</si>
  <si>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</si>
  <si>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</si>
  <si>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</si>
  <si>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</si>
  <si>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</si>
  <si>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</si>
  <si>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</si>
  <si>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</si>
  <si>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</si>
  <si>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</si>
  <si>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</si>
  <si>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</si>
  <si>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</si>
  <si>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</si>
  <si>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</si>
  <si>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</si>
  <si>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</si>
  <si>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</si>
  <si>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</si>
  <si>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</si>
  <si>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</si>
  <si>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</si>
  <si>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</si>
  <si>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</si>
  <si>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</si>
  <si>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</si>
  <si>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</si>
  <si>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</si>
  <si>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</si>
  <si>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</si>
  <si>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</si>
  <si>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</si>
  <si>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</si>
  <si>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</si>
  <si>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</si>
  <si>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</si>
  <si>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</si>
  <si>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</si>
  <si>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</si>
  <si>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</si>
  <si>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</si>
  <si>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</si>
  <si>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</si>
  <si>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</si>
  <si>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</si>
  <si>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</si>
  <si>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</si>
  <si>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</si>
  <si>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</si>
  <si>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</si>
  <si>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</si>
  <si>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</si>
  <si>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</si>
  <si>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</si>
  <si>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</si>
  <si>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</si>
  <si>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</si>
  <si>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</si>
  <si>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</si>
  <si>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</si>
  <si>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</si>
  <si>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</si>
  <si>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</si>
  <si>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</si>
  <si>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</si>
  <si>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</si>
  <si>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</si>
  <si>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</si>
  <si>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</si>
  <si>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</si>
  <si>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</si>
  <si>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</si>
  <si>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</si>
  <si>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</si>
  <si>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</si>
  <si>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</si>
  <si>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</si>
  <si>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</si>
  <si>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</si>
  <si>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</si>
  <si>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</si>
  <si>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</si>
  <si>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</si>
  <si>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</si>
  <si>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</si>
  <si>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</si>
  <si>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</si>
  <si>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</si>
  <si>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</si>
  <si>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</si>
  <si>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</si>
  <si>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</si>
  <si>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</si>
  <si>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</si>
  <si>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</si>
  <si>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</si>
  <si>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</si>
  <si>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</si>
  <si>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</si>
  <si>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</si>
  <si>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</si>
  <si>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</si>
  <si>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</si>
  <si>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</si>
  <si>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</si>
  <si>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</si>
  <si>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</si>
  <si>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</si>
  <si>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</si>
  <si>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</si>
  <si>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</si>
  <si>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</si>
  <si>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</si>
  <si>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</si>
  <si>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</si>
  <si>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</si>
  <si>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</si>
  <si>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</si>
  <si>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</si>
  <si>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</si>
  <si>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</si>
  <si>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</si>
  <si>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</si>
  <si>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</si>
  <si>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</si>
  <si>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</si>
  <si>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</si>
  <si>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</si>
  <si>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</si>
  <si>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</si>
  <si>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</si>
  <si>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</si>
  <si>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</si>
  <si>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</si>
  <si>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</si>
  <si>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</si>
  <si>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</si>
  <si>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</si>
  <si>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</si>
  <si>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</si>
  <si>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</si>
  <si>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</si>
  <si>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</si>
  <si>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</si>
  <si>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</si>
  <si>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</si>
  <si>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</si>
  <si>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</si>
  <si>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</si>
  <si>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</si>
  <si>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</si>
  <si>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</si>
  <si>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</si>
  <si>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</si>
  <si>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</si>
  <si>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</si>
  <si>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</si>
  <si>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</si>
  <si>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</si>
  <si>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</si>
  <si>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</si>
  <si>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</si>
  <si>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</si>
  <si>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</si>
  <si>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</si>
  <si>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</si>
  <si>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</si>
  <si>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</si>
  <si>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</si>
  <si>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</si>
  <si>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</si>
  <si>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</si>
  <si>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</si>
  <si>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</si>
  <si>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</si>
  <si>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</si>
  <si>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</si>
  <si>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</si>
  <si>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</si>
  <si>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</si>
  <si>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</si>
  <si>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</si>
  <si>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</si>
  <si>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</si>
  <si>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</si>
  <si>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</si>
  <si>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</si>
  <si>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</si>
  <si>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</si>
  <si>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</si>
  <si>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</si>
  <si>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</si>
  <si>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</si>
  <si>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</si>
  <si>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</si>
  <si>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</si>
  <si>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</si>
  <si>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</si>
  <si>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</si>
  <si>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</si>
  <si>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</si>
  <si>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</si>
  <si>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</si>
  <si>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</si>
  <si>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</si>
  <si>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</si>
  <si>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</si>
  <si>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</si>
  <si>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</si>
  <si>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</si>
  <si>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</si>
  <si>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</si>
  <si>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</si>
  <si>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</si>
  <si>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</si>
  <si>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</si>
  <si>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</si>
  <si>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</si>
  <si>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</si>
  <si>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</si>
  <si>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</si>
  <si>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</si>
  <si>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</si>
  <si>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</si>
  <si>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</si>
  <si>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</si>
  <si>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</si>
  <si>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</si>
  <si>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</si>
  <si>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</si>
  <si>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</si>
  <si>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</si>
  <si>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</si>
  <si>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</si>
  <si>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</si>
  <si>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</si>
  <si>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</si>
  <si>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</si>
  <si>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</si>
  <si>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</si>
  <si>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</si>
  <si>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</si>
  <si>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</si>
  <si>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</si>
  <si>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</si>
  <si>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</si>
  <si>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</si>
  <si>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</si>
  <si>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</si>
  <si>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</si>
  <si>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</si>
  <si>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</si>
  <si>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</si>
  <si>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</si>
  <si>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</si>
  <si>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</si>
  <si>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</si>
  <si>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</si>
  <si>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</si>
  <si>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</si>
  <si>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</si>
  <si>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</si>
  <si>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</si>
  <si>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</si>
  <si>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</si>
  <si>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</si>
  <si>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</si>
  <si>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</si>
  <si>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</si>
  <si>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</si>
  <si>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</si>
  <si>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</si>
  <si>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</si>
  <si>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</si>
  <si>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</si>
  <si>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</si>
  <si>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</si>
  <si>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</si>
  <si>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</si>
  <si>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</si>
  <si>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</si>
  <si>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</si>
  <si>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</si>
  <si>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</si>
  <si>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</si>
  <si>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</si>
  <si>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</si>
  <si>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</si>
  <si>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</si>
  <si>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</si>
  <si>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</si>
  <si>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</si>
  <si>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</si>
  <si>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</si>
  <si>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</si>
  <si>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</si>
  <si>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</si>
  <si>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</si>
  <si>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</si>
  <si>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</si>
  <si>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</si>
  <si>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</si>
  <si>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</si>
  <si>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</si>
  <si>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</si>
  <si>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</si>
  <si>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</si>
  <si>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</si>
  <si>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</si>
  <si>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</si>
  <si>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</si>
  <si>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</si>
  <si>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</si>
  <si>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</si>
  <si>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</si>
  <si>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</si>
  <si>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</si>
  <si>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</si>
  <si>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</si>
  <si>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</si>
  <si>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</si>
  <si>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</si>
  <si>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</si>
  <si>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</si>
  <si>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</si>
  <si>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</si>
  <si>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</si>
  <si>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</si>
  <si>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</si>
  <si>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</si>
  <si>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</si>
  <si>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</si>
  <si>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</si>
  <si>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</si>
  <si>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</si>
  <si>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</si>
  <si>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</si>
  <si>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</si>
  <si>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</si>
  <si>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</si>
  <si>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</si>
  <si>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</si>
  <si>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</si>
  <si>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</si>
  <si>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</si>
  <si>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</si>
  <si>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</si>
  <si>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</si>
  <si>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</si>
  <si>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</si>
  <si>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</si>
  <si>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</si>
  <si>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</si>
  <si>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</si>
  <si>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</si>
  <si>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</si>
  <si>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</si>
  <si>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</si>
  <si>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</si>
  <si>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</si>
  <si>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</si>
  <si>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</si>
  <si>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</si>
  <si>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</si>
  <si>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</si>
  <si>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</si>
  <si>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</si>
  <si>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</si>
  <si>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</si>
  <si>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</si>
  <si>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</si>
  <si>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</si>
  <si>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</si>
  <si>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</si>
  <si>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</si>
  <si>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</si>
  <si>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</si>
  <si>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</si>
  <si>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</si>
  <si>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</si>
  <si>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</si>
  <si>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</si>
  <si>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</si>
  <si>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</si>
  <si>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</si>
  <si>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</si>
  <si>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</si>
  <si>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</si>
  <si>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</si>
  <si>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</si>
  <si>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</si>
  <si>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</si>
  <si>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</si>
  <si>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</si>
  <si>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</si>
  <si>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</si>
  <si>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</si>
  <si>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</si>
  <si>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</si>
  <si>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</si>
  <si>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</si>
  <si>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</si>
  <si>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</si>
  <si>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</si>
  <si>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</si>
  <si>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</si>
  <si>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</si>
  <si>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</si>
  <si>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</si>
  <si>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</si>
  <si>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</si>
  <si>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</si>
  <si>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</si>
  <si>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</si>
  <si>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</si>
  <si>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</si>
  <si>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</si>
  <si>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</si>
  <si>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</si>
  <si>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</si>
  <si>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</si>
  <si>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</si>
  <si>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</si>
  <si>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</si>
  <si>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</si>
  <si>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</si>
  <si>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</si>
  <si>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</si>
  <si>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</si>
  <si>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</si>
  <si>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</si>
  <si>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</si>
  <si>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</si>
  <si>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</si>
  <si>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</si>
  <si>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</si>
  <si>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</si>
  <si>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</si>
  <si>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</si>
  <si>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</si>
  <si>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</si>
  <si>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</si>
  <si>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</si>
  <si>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</si>
  <si>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</si>
  <si>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</si>
  <si>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</si>
  <si>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</si>
  <si>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</si>
  <si>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</si>
  <si>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</si>
  <si>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</si>
  <si>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</si>
  <si>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</si>
  <si>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</si>
  <si>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</si>
  <si>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</si>
  <si>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</si>
  <si>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</si>
  <si>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</si>
  <si>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</si>
  <si>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</si>
  <si>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</si>
  <si>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</si>
  <si>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</si>
  <si>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</si>
  <si>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</si>
  <si>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</si>
  <si>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</si>
  <si>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</si>
  <si>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</si>
  <si>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</si>
  <si>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</si>
  <si>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</si>
  <si>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</si>
  <si>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</si>
  <si>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</si>
  <si>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</si>
  <si>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</si>
  <si>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</si>
  <si>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</si>
  <si>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</si>
  <si>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</si>
  <si>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</si>
  <si>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</si>
  <si>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</si>
  <si>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</si>
  <si>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</si>
  <si>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</si>
  <si>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</si>
  <si>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</si>
  <si>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</si>
  <si>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</si>
  <si>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</si>
  <si>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</si>
  <si>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</si>
  <si>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</si>
  <si>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</si>
  <si>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</si>
  <si>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</si>
  <si>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</si>
  <si>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</si>
  <si>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</si>
  <si>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</si>
  <si>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</si>
  <si>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</si>
  <si>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</si>
  <si>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</si>
  <si>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</si>
  <si>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</si>
  <si>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</si>
  <si>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</si>
  <si>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</si>
  <si>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</si>
  <si>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</si>
  <si>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</si>
  <si>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</si>
  <si>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</si>
  <si>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</si>
  <si>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</si>
  <si>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</si>
  <si>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</si>
  <si>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</si>
  <si>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</si>
  <si>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</si>
  <si>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</si>
  <si>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</si>
  <si>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</si>
  <si>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</si>
  <si>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</si>
  <si>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</si>
  <si>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</si>
  <si>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</si>
  <si>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</si>
  <si>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</si>
  <si>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</si>
  <si>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</si>
  <si>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</si>
  <si>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</si>
  <si>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</si>
  <si>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</si>
  <si>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</si>
  <si>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</si>
  <si>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</si>
  <si>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</si>
  <si>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</si>
  <si>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</si>
  <si>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</si>
  <si>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</si>
  <si>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</si>
  <si>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</si>
  <si>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</si>
  <si>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</si>
  <si>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</si>
  <si>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</si>
  <si>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</si>
  <si>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</si>
  <si>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</si>
  <si>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</si>
  <si>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</si>
  <si>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</si>
  <si>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</si>
  <si>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</si>
  <si>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</si>
  <si>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</si>
  <si>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</si>
  <si>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</si>
  <si>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</si>
  <si>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</si>
  <si>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</si>
  <si>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</si>
  <si>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</si>
  <si>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</si>
  <si>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</si>
  <si>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</si>
  <si>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</si>
  <si>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</si>
  <si>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</si>
  <si>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</si>
  <si>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</si>
  <si>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</si>
  <si>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</si>
  <si>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</si>
  <si>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</si>
  <si>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</si>
  <si>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</si>
  <si>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</si>
  <si>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</si>
  <si>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</si>
  <si>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</si>
  <si>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</si>
  <si>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</si>
  <si>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</si>
  <si>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</si>
  <si>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</si>
  <si>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</si>
  <si>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</si>
  <si>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</si>
  <si>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</si>
  <si>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</si>
  <si>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</si>
  <si>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</si>
  <si>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</si>
  <si>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</si>
  <si>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</si>
  <si>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</si>
  <si>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</si>
  <si>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</si>
  <si>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</si>
  <si>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</si>
  <si>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</si>
  <si>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</si>
  <si>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</si>
  <si>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</si>
  <si>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</si>
  <si>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</si>
  <si>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</si>
  <si>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</si>
  <si>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</si>
  <si>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</si>
  <si>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</si>
  <si>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</si>
  <si>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</si>
  <si>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</si>
  <si>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</si>
  <si>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</si>
  <si>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</si>
  <si>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</si>
  <si>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</si>
  <si>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</si>
  <si>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</si>
  <si>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</si>
  <si>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</si>
  <si>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</si>
  <si>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</si>
  <si>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</si>
  <si>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</si>
  <si>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</si>
  <si>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</si>
  <si>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</si>
  <si>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</si>
  <si>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</si>
  <si>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</si>
  <si>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</si>
  <si>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</si>
  <si>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</si>
  <si>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</si>
  <si>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</si>
  <si>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</si>
  <si>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</si>
  <si>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</si>
  <si>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</si>
  <si>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</si>
  <si>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</si>
  <si>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</si>
  <si>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</si>
  <si>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</si>
  <si>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</si>
  <si>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</si>
  <si>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</si>
  <si>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</si>
  <si>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</si>
  <si>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</si>
  <si>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</si>
  <si>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</si>
  <si>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</si>
  <si>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</si>
  <si>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</si>
  <si>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</si>
  <si>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</si>
  <si>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</si>
  <si>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</si>
  <si>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</si>
  <si>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</si>
  <si>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</si>
  <si>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</si>
  <si>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</si>
  <si>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</si>
  <si>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</si>
  <si>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</si>
  <si>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</si>
  <si>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</si>
  <si>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</si>
  <si>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</si>
  <si>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</si>
  <si>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</si>
  <si>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</si>
  <si>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</si>
  <si>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</si>
  <si>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</si>
  <si>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</si>
  <si>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</si>
  <si>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</si>
  <si>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</si>
  <si>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</si>
  <si>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</si>
  <si>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</si>
  <si>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</si>
  <si>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</si>
  <si>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</si>
  <si>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</si>
  <si>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</si>
  <si>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</si>
  <si>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</si>
  <si>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</si>
  <si>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</si>
  <si>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</si>
  <si>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</si>
  <si>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</si>
  <si>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</si>
  <si>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</si>
  <si>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</si>
  <si>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</si>
  <si>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</si>
  <si>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</si>
  <si>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</si>
  <si>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</si>
  <si>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</si>
  <si>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</si>
  <si>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</si>
  <si>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</si>
  <si>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</si>
  <si>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</si>
  <si>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</si>
  <si>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</si>
  <si>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</si>
  <si>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</si>
  <si>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</si>
  <si>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</si>
  <si>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</si>
  <si>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</si>
  <si>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</si>
  <si>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</si>
  <si>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</si>
  <si>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</si>
  <si>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</si>
  <si>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</si>
  <si>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</si>
  <si>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</si>
  <si>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</si>
  <si>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</si>
  <si>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</si>
  <si>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</si>
  <si>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</si>
  <si>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</si>
  <si>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</si>
  <si>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</si>
  <si>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</si>
  <si>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</si>
  <si>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</si>
  <si>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</si>
  <si>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</si>
  <si>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</si>
  <si>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</si>
  <si>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</si>
  <si>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</si>
  <si>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</si>
  <si>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</si>
  <si>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</si>
  <si>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</si>
  <si>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</si>
  <si>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</si>
  <si>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</si>
  <si>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</si>
  <si>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</si>
  <si>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</si>
  <si>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</si>
  <si>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</si>
  <si>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</si>
  <si>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</si>
  <si>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</si>
  <si>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</si>
  <si>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</si>
  <si>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</si>
  <si>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</si>
  <si>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</si>
  <si>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</si>
  <si>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</si>
  <si>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</si>
  <si>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</si>
  <si>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</si>
  <si>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</si>
  <si>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</si>
  <si>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</si>
  <si>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</si>
  <si>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</si>
  <si>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</si>
  <si>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</si>
  <si>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</si>
  <si>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</si>
  <si>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</si>
  <si>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</si>
  <si>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</si>
  <si>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</si>
  <si>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</si>
  <si>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</si>
  <si>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</si>
  <si>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</si>
  <si>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</si>
  <si>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</si>
  <si>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</si>
  <si>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</si>
  <si>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</si>
  <si>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</si>
  <si>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</si>
  <si>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</si>
  <si>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</si>
  <si>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</si>
  <si>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</si>
  <si>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</si>
  <si>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</si>
  <si>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</si>
  <si>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</si>
  <si>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</si>
  <si>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</si>
  <si>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</si>
  <si>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</si>
  <si>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</si>
  <si>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</si>
  <si>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</si>
  <si>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</si>
  <si>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</si>
  <si>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</si>
  <si>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</si>
  <si>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</si>
  <si>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</si>
  <si>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</si>
  <si>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</si>
  <si>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</si>
  <si>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</si>
  <si>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</si>
  <si>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</si>
  <si>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</si>
  <si>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</si>
  <si>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</si>
  <si>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</si>
  <si>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</si>
  <si>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</si>
  <si>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</si>
  <si>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</si>
  <si>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</si>
  <si>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</si>
  <si>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</si>
  <si>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</si>
  <si>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</si>
  <si>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</si>
  <si>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</si>
  <si>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</si>
  <si>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</si>
  <si>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</si>
  <si>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</si>
  <si>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</si>
  <si>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</si>
  <si>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</si>
  <si>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</si>
  <si>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</si>
  <si>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</si>
  <si>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</si>
  <si>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</si>
  <si>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</si>
  <si>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</si>
  <si>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</si>
  <si>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</si>
  <si>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</si>
  <si>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</si>
  <si>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</si>
  <si>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</si>
  <si>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</si>
  <si>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</si>
  <si>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</si>
  <si>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</si>
  <si>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</si>
  <si>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</si>
  <si>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</si>
  <si>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</si>
  <si>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</si>
  <si>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</si>
  <si>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</si>
  <si>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</si>
  <si>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</si>
  <si>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</si>
  <si>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</si>
  <si>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</si>
  <si>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</si>
  <si>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</si>
  <si>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</si>
  <si>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</si>
  <si>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</si>
  <si>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</si>
  <si>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</si>
  <si>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</si>
  <si>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</si>
  <si>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</si>
  <si>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</si>
  <si>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</si>
  <si>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</si>
  <si>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</si>
  <si>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</si>
  <si>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</si>
  <si>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</si>
  <si>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</si>
  <si>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</si>
  <si>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</si>
  <si>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</si>
  <si>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</si>
  <si>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</si>
  <si>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</si>
  <si>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</si>
  <si>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</si>
  <si>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</si>
  <si>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</si>
  <si>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</si>
  <si>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</si>
  <si>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</si>
  <si>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</si>
  <si>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</si>
  <si>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</si>
  <si>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</si>
  <si>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</si>
  <si>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</si>
  <si>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</si>
  <si>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</si>
  <si>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</si>
  <si>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</si>
  <si>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</si>
  <si>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</si>
  <si>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</si>
  <si>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</si>
  <si>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</si>
  <si>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</si>
  <si>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</si>
  <si>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</si>
  <si>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</si>
  <si>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</si>
  <si>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</si>
  <si>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</si>
  <si>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</si>
  <si>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</si>
  <si>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</si>
  <si>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</si>
  <si>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</si>
  <si>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</si>
  <si>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</si>
  <si>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</si>
  <si>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</si>
  <si>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</si>
  <si>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</si>
  <si>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</si>
  <si>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</si>
  <si>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</si>
  <si>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</si>
  <si>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</si>
  <si>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</si>
  <si>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</si>
  <si>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</si>
  <si>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</si>
  <si>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</si>
  <si>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</si>
  <si>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</si>
  <si>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</si>
  <si>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</si>
  <si>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</si>
  <si>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</si>
  <si>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</si>
  <si>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</si>
  <si>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</si>
  <si>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</si>
  <si>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</si>
  <si>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</si>
  <si>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</si>
  <si>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</si>
  <si>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</si>
  <si>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</si>
  <si>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</si>
  <si>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</si>
  <si>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</si>
  <si>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</si>
  <si>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</si>
  <si>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</si>
  <si>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</si>
  <si>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</si>
  <si>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</si>
  <si>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</si>
  <si>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</si>
  <si>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</si>
  <si>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</si>
  <si>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</si>
  <si>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</si>
  <si>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</si>
  <si>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</si>
  <si>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</si>
  <si>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</si>
  <si>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</si>
  <si>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</si>
  <si>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</si>
  <si>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</si>
  <si>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</si>
  <si>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</si>
  <si>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</si>
  <si>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</si>
  <si>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</si>
  <si>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</si>
  <si>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</si>
  <si>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</si>
  <si>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</si>
  <si>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</si>
  <si>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</si>
  <si>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</si>
  <si>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</si>
  <si>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</si>
  <si>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</si>
  <si>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</si>
  <si>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</si>
  <si>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</si>
  <si>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</si>
  <si>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</si>
  <si>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</si>
  <si>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</si>
  <si>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</si>
  <si>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</si>
  <si>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</si>
  <si>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</si>
  <si>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</si>
  <si>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</si>
  <si>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</si>
  <si>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</si>
  <si>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</si>
  <si>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</si>
  <si>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</si>
  <si>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</si>
  <si>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</si>
  <si>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</si>
  <si>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</si>
  <si>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</si>
  <si>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</si>
  <si>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</si>
  <si>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</si>
  <si>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</si>
  <si>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</si>
  <si>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</si>
  <si>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</si>
  <si>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</si>
  <si>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</si>
  <si>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</si>
  <si>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</si>
  <si>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</si>
  <si>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</si>
  <si>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</si>
  <si>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</si>
  <si>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</si>
  <si>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</si>
  <si>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</si>
  <si>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</si>
  <si>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</si>
  <si>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</si>
  <si>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</si>
  <si>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</si>
  <si>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</si>
  <si>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</si>
  <si>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</si>
  <si>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</si>
  <si>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</si>
  <si>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</si>
  <si>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</si>
  <si>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</si>
  <si>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</si>
  <si>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</si>
  <si>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</si>
  <si>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</si>
  <si>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</si>
  <si>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</si>
  <si>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</si>
  <si>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</si>
  <si>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</si>
  <si>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</si>
  <si>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</si>
  <si>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</si>
  <si>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</si>
  <si>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</si>
  <si>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</si>
  <si>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</si>
  <si>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</si>
  <si>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</si>
  <si>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</si>
  <si>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</si>
  <si>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</si>
  <si>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</si>
  <si>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</si>
  <si>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</si>
  <si>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</si>
  <si>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</si>
  <si>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</si>
  <si>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</si>
  <si>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</si>
  <si>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</si>
  <si>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</si>
  <si>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</si>
  <si>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</si>
  <si>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</si>
  <si>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</si>
  <si>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</si>
  <si>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</si>
  <si>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</si>
  <si>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</si>
  <si>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</si>
  <si>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</si>
  <si>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</si>
  <si>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</si>
  <si>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</si>
  <si>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</si>
  <si>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</si>
  <si>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</si>
  <si>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</si>
  <si>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</si>
  <si>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</si>
  <si>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</si>
  <si>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</si>
  <si>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</si>
  <si>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</si>
  <si>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</si>
  <si>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</si>
  <si>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</si>
  <si>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</si>
  <si>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</si>
  <si>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</si>
  <si>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</si>
  <si>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</si>
  <si>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</si>
  <si>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</si>
  <si>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</si>
  <si>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</si>
  <si>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</si>
  <si>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</si>
  <si>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</si>
  <si>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</si>
  <si>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</si>
  <si>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</si>
  <si>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</si>
  <si>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</si>
  <si>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</si>
  <si>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</si>
  <si>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</si>
  <si>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</si>
  <si>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</si>
  <si>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</si>
  <si>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</si>
  <si>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</si>
  <si>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</si>
  <si>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</si>
  <si>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</si>
  <si>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</si>
  <si>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</si>
  <si>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</si>
  <si>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</si>
  <si>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</si>
  <si>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</si>
  <si>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</si>
  <si>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</si>
  <si>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</si>
  <si>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</si>
  <si>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</si>
  <si>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</si>
  <si>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</si>
  <si>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</si>
  <si>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</si>
  <si>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</si>
  <si>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</si>
  <si>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</si>
  <si>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</si>
  <si>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</si>
  <si>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</si>
  <si>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</si>
  <si>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</si>
  <si>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</si>
  <si>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</si>
  <si>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</si>
  <si>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</si>
  <si>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</si>
  <si>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</si>
  <si>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</si>
  <si>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</si>
  <si>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</si>
  <si>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</si>
  <si>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</si>
  <si>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</si>
  <si>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</si>
  <si>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</si>
  <si>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</si>
  <si>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</si>
  <si>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</si>
  <si>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</si>
  <si>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</si>
  <si>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</si>
  <si>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</si>
  <si>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</si>
  <si>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</si>
  <si>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</si>
  <si>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</si>
  <si>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</si>
  <si>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</si>
  <si>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</si>
  <si>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</si>
  <si>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</si>
  <si>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</si>
  <si>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</si>
  <si>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</si>
  <si>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</si>
  <si>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</si>
  <si>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</si>
  <si>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</si>
  <si>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</si>
  <si>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</si>
  <si>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</si>
  <si>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</si>
  <si>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</si>
  <si>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</si>
  <si>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</si>
  <si>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</si>
  <si>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</si>
  <si>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</si>
  <si>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</si>
  <si>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</si>
  <si>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</si>
  <si>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</si>
  <si>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</si>
  <si>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</si>
  <si>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</si>
  <si>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</si>
  <si>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</si>
  <si>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</si>
  <si>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</si>
  <si>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</si>
  <si>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</si>
  <si>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</si>
  <si>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</si>
  <si>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</si>
  <si>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</si>
  <si>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</si>
  <si>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</si>
  <si>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</si>
  <si>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</si>
  <si>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</si>
  <si>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</si>
  <si>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</si>
  <si>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</si>
  <si>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</si>
  <si>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</si>
  <si>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</si>
  <si>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</si>
  <si>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</si>
  <si>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</si>
  <si>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</si>
  <si>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</si>
  <si>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</si>
  <si>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</si>
  <si>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</si>
  <si>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</si>
  <si>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</si>
  <si>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</si>
  <si>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</si>
  <si>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</si>
  <si>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</si>
  <si>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</si>
  <si>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</si>
  <si>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</si>
  <si>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</si>
  <si>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</si>
  <si>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</si>
  <si>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</si>
  <si>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</si>
  <si>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</si>
  <si>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</si>
  <si>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</si>
  <si>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</si>
  <si>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</si>
  <si>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</si>
  <si>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</si>
  <si>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</si>
  <si>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</si>
  <si>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</si>
  <si>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</si>
  <si>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</si>
  <si>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</si>
  <si>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</si>
  <si>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</si>
  <si>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</si>
  <si>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</si>
  <si>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</si>
  <si>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</si>
  <si>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</si>
  <si>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</si>
  <si>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</si>
  <si>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</si>
  <si>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</si>
  <si>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</si>
  <si>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</si>
  <si>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</si>
  <si>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</si>
  <si>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</si>
  <si>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</si>
  <si>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</si>
  <si>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</si>
  <si>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</si>
  <si>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</si>
  <si>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</si>
  <si>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</si>
  <si>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</si>
  <si>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</si>
  <si>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</si>
  <si>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</si>
  <si>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</si>
  <si>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</si>
  <si>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</si>
  <si>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</si>
  <si>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</si>
  <si>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</si>
  <si>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</si>
  <si>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</si>
  <si>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</si>
  <si>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</si>
  <si>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</si>
  <si>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</si>
  <si>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</si>
  <si>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</si>
  <si>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</si>
  <si>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</si>
  <si>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</si>
  <si>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</si>
  <si>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</si>
  <si>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</si>
  <si>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</si>
  <si>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</si>
  <si>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</si>
  <si>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</si>
  <si>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</si>
  <si>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</si>
  <si>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</si>
  <si>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</si>
  <si>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</si>
  <si>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</si>
  <si>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</si>
  <si>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</si>
  <si>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</si>
  <si>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</si>
  <si>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</si>
  <si>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</si>
  <si>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</si>
  <si>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</si>
  <si>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</si>
  <si>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</si>
  <si>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</si>
  <si>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</si>
  <si>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</si>
  <si>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</si>
  <si>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</si>
  <si>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</si>
  <si>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</si>
  <si>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</si>
  <si>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</si>
  <si>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</si>
  <si>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</si>
  <si>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</si>
  <si>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</si>
  <si>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</si>
  <si>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</si>
  <si>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</si>
  <si>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</si>
  <si>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</si>
  <si>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</si>
  <si>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</si>
  <si>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</si>
  <si>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</si>
  <si>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</si>
  <si>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</si>
  <si>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</si>
  <si>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</si>
  <si>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</si>
  <si>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</si>
  <si>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</si>
  <si>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</si>
  <si>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</si>
  <si>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</si>
  <si>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</si>
  <si>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</si>
  <si>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</si>
  <si>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</si>
  <si>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</si>
  <si>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</si>
  <si>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</si>
  <si>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</si>
  <si>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</si>
  <si>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</si>
  <si>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</si>
  <si>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</si>
  <si>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</si>
  <si>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</si>
  <si>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</si>
  <si>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</si>
  <si>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</si>
  <si>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</si>
  <si>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</si>
  <si>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</si>
  <si>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</si>
  <si>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</si>
  <si>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</si>
  <si>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</si>
  <si>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</si>
  <si>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</si>
  <si>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</si>
  <si>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</si>
  <si>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</si>
  <si>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</si>
  <si>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</si>
  <si>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</si>
  <si>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</si>
  <si>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</si>
  <si>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</si>
  <si>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</si>
  <si>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</si>
  <si>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</si>
  <si>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</si>
  <si>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</si>
  <si>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</si>
  <si>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</si>
  <si>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</si>
  <si>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</si>
  <si>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</si>
  <si>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</si>
  <si>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</si>
  <si>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</si>
  <si>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</si>
  <si>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</si>
  <si>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</si>
  <si>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</si>
  <si>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</si>
  <si>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</si>
  <si>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</si>
  <si>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</si>
  <si>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</si>
  <si>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</si>
  <si>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</si>
  <si>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</si>
  <si>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</si>
  <si>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</si>
  <si>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</si>
  <si>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</si>
  <si>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</si>
  <si>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</si>
  <si>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</si>
  <si>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</si>
  <si>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</si>
  <si>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</si>
  <si>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</si>
  <si>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</si>
  <si>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</si>
  <si>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</si>
  <si>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</si>
  <si>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</si>
  <si>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</si>
  <si>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</si>
  <si>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</si>
  <si>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</si>
  <si>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</si>
  <si>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</si>
  <si>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</si>
  <si>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</si>
  <si>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</si>
  <si>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</si>
  <si>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</si>
  <si>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</si>
  <si>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</si>
  <si>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</si>
  <si>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</si>
  <si>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</si>
  <si>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</si>
  <si>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</si>
  <si>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</si>
  <si>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</si>
  <si>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</si>
  <si>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</si>
  <si>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</si>
  <si>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</si>
  <si>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</si>
  <si>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</si>
  <si>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</si>
  <si>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</si>
  <si>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</si>
  <si>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</si>
  <si>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</si>
  <si>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</si>
  <si>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</si>
  <si>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</si>
  <si>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</si>
  <si>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</si>
  <si>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</si>
  <si>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</si>
  <si>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</si>
  <si>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</si>
  <si>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</si>
  <si>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</si>
  <si>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</si>
  <si>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</si>
  <si>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</si>
  <si>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</si>
  <si>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</si>
  <si>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</si>
  <si>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</si>
  <si>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</si>
  <si>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</si>
  <si>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</si>
  <si>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</si>
  <si>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</si>
  <si>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</si>
  <si>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</si>
  <si>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</si>
  <si>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</si>
  <si>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</si>
  <si>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</si>
  <si>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</si>
  <si>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</si>
  <si>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</si>
  <si>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</si>
  <si>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</si>
  <si>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</si>
  <si>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</si>
  <si>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</si>
  <si>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</si>
  <si>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</si>
  <si>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</si>
  <si>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</si>
  <si>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</si>
  <si>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</si>
  <si>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</si>
  <si>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</si>
  <si>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</si>
  <si>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</si>
  <si>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</si>
  <si>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</si>
  <si>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</si>
  <si>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</si>
  <si>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</si>
  <si>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</si>
  <si>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</si>
  <si>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</si>
  <si>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</si>
  <si>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</si>
  <si>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</si>
  <si>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</si>
  <si>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</si>
  <si>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</si>
  <si>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</si>
  <si>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</si>
  <si>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</si>
  <si>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</si>
  <si>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</si>
  <si>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</si>
  <si>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</si>
  <si>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</si>
  <si>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</si>
  <si>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</si>
  <si>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</si>
  <si>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</si>
  <si>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</si>
  <si>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</si>
  <si>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</si>
  <si>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</si>
  <si>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</si>
  <si>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</si>
  <si>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</si>
  <si>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</si>
  <si>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</si>
  <si>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</si>
  <si>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</si>
  <si>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</si>
  <si>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</si>
  <si>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</si>
  <si>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</si>
  <si>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</si>
  <si>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</si>
  <si>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</si>
  <si>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</si>
  <si>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</si>
  <si>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</si>
  <si>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</si>
  <si>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</si>
  <si>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</si>
  <si>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</si>
  <si>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</si>
  <si>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</si>
  <si>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</si>
  <si>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</si>
  <si>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</si>
  <si>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</si>
  <si>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</si>
  <si>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</si>
  <si>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</si>
  <si>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</si>
  <si>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</si>
  <si>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</si>
  <si>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</si>
  <si>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</si>
  <si>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</si>
  <si>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</si>
  <si>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</si>
  <si>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</si>
  <si>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</si>
  <si>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</si>
  <si>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</si>
  <si>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</si>
  <si>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</si>
  <si>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</si>
  <si>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</si>
  <si>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</si>
  <si>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</si>
  <si>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</si>
  <si>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</si>
  <si>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</si>
  <si>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</si>
  <si>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</si>
  <si>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</si>
  <si>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</si>
  <si>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</si>
  <si>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</si>
  <si>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</si>
  <si>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</si>
  <si>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</si>
  <si>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</si>
  <si>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</si>
  <si>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</si>
  <si>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</si>
  <si>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</si>
  <si>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</si>
  <si>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</si>
  <si>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</si>
  <si>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</si>
  <si>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</si>
  <si>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</si>
  <si>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</si>
  <si>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</si>
  <si>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</si>
  <si>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</si>
  <si>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</si>
  <si>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</si>
  <si>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</si>
  <si>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</si>
  <si>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</si>
  <si>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</si>
  <si>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</si>
  <si>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</si>
  <si>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</si>
  <si>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</si>
  <si>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</si>
  <si>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</si>
  <si>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</si>
  <si>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</si>
  <si>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</si>
  <si>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</si>
  <si>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</si>
  <si>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</si>
  <si>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</si>
  <si>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</si>
  <si>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</si>
  <si>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</si>
  <si>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</si>
  <si>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</si>
  <si>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</si>
  <si>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</si>
  <si>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</si>
  <si>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</si>
  <si>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</si>
  <si>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</si>
  <si>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</si>
  <si>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</si>
  <si>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</si>
  <si>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</si>
  <si>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</si>
  <si>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</si>
  <si>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</si>
  <si>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</si>
  <si>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</si>
  <si>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</si>
  <si>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</si>
  <si>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</si>
  <si>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</si>
  <si>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</si>
  <si>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</si>
  <si>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</si>
  <si>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</si>
  <si>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</si>
  <si>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</si>
  <si>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</si>
  <si>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</si>
  <si>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</si>
  <si>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</si>
  <si>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</si>
  <si>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</si>
  <si>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</si>
  <si>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</si>
  <si>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</si>
  <si>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</si>
  <si>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</si>
  <si>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</si>
  <si>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</si>
  <si>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</si>
  <si>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</si>
  <si>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</si>
  <si>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</si>
  <si>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</si>
  <si>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</si>
  <si>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</si>
  <si>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</si>
  <si>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</si>
  <si>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</si>
  <si>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</si>
  <si>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</si>
  <si>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</si>
  <si>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</si>
  <si>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</si>
  <si>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</si>
  <si>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</si>
  <si>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</si>
  <si>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</si>
  <si>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</si>
  <si>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</si>
  <si>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</si>
  <si>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</si>
  <si>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</si>
  <si>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</si>
  <si>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</si>
  <si>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</si>
  <si>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</si>
  <si>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</si>
  <si>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</si>
  <si>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</si>
  <si>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</si>
  <si>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</si>
  <si>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</si>
  <si>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</si>
  <si>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</si>
  <si>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</si>
  <si>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</si>
  <si>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</si>
  <si>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</si>
  <si>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</si>
  <si>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</si>
  <si>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</si>
  <si>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</si>
  <si>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</si>
  <si>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</si>
  <si>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</si>
  <si>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</si>
  <si>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</si>
  <si>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</si>
  <si>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</si>
  <si>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</si>
  <si>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</si>
  <si>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</si>
  <si>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</si>
  <si>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</si>
  <si>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</si>
  <si>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</si>
  <si>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</si>
  <si>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</si>
  <si>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</si>
  <si>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</si>
  <si>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</si>
  <si>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</si>
  <si>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</si>
  <si>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</si>
  <si>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</si>
  <si>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</si>
  <si>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</si>
  <si>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</si>
  <si>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</si>
  <si>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</si>
  <si>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</si>
  <si>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</si>
  <si>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</si>
  <si>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</si>
  <si>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</si>
  <si>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</si>
  <si>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</si>
  <si>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</si>
  <si>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</si>
  <si>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</si>
  <si>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</si>
  <si>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</si>
  <si>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</si>
  <si>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</si>
  <si>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</si>
  <si>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</si>
  <si>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</si>
  <si>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</si>
  <si>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</si>
  <si>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</si>
  <si>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</si>
  <si>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</si>
  <si>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</si>
  <si>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</si>
  <si>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</si>
  <si>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</si>
  <si>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</si>
  <si>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</si>
  <si>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</si>
  <si>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</si>
  <si>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</si>
  <si>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</si>
  <si>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</si>
  <si>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</si>
  <si>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</si>
  <si>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</si>
  <si>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</si>
  <si>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</si>
  <si>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</si>
  <si>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</si>
  <si>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</si>
  <si>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</si>
  <si>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</si>
  <si>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</si>
  <si>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</si>
  <si>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</si>
  <si>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</si>
  <si>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</si>
  <si>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</si>
  <si>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</si>
  <si>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</si>
  <si>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</si>
  <si>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</si>
  <si>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</si>
  <si>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</si>
  <si>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</si>
  <si>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</si>
  <si>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</si>
  <si>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</si>
  <si>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</si>
  <si>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</si>
  <si>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</si>
  <si>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</si>
  <si>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</si>
  <si>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</si>
  <si>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</si>
  <si>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</si>
  <si>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</si>
  <si>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</si>
  <si>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</si>
  <si>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</si>
  <si>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</si>
  <si>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</si>
  <si>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</si>
  <si>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</si>
  <si>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</si>
  <si>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</si>
  <si>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</si>
  <si>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</si>
  <si>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</si>
  <si>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</si>
  <si>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</si>
  <si>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</si>
  <si>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</si>
  <si>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</si>
  <si>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</si>
  <si>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</si>
  <si>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</si>
  <si>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</si>
  <si>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</si>
  <si>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</si>
  <si>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</si>
  <si>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</si>
  <si>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</si>
  <si>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</si>
  <si>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</si>
  <si>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</si>
  <si>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</si>
  <si>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</si>
  <si>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</si>
  <si>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</si>
  <si>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</si>
  <si>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</si>
  <si>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</si>
  <si>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</si>
  <si>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</si>
  <si>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</si>
  <si>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</si>
  <si>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</si>
  <si>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</si>
  <si>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</si>
  <si>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</si>
  <si>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</si>
  <si>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</si>
  <si>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</si>
  <si>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</si>
  <si>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</si>
  <si>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</si>
  <si>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</si>
  <si>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</si>
  <si>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</si>
  <si>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</si>
  <si>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</si>
  <si>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</si>
  <si>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</si>
  <si>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</si>
  <si>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</si>
  <si>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</si>
  <si>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</si>
  <si>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</si>
  <si>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</si>
  <si>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</si>
  <si>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</si>
  <si>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</si>
  <si>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</si>
  <si>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</si>
  <si>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</si>
  <si>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</si>
  <si>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</si>
  <si>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</si>
  <si>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</si>
  <si>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</si>
  <si>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</si>
  <si>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</si>
  <si>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</si>
  <si>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</si>
  <si>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</si>
  <si>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</si>
  <si>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</si>
  <si>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</si>
  <si>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</si>
  <si>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</si>
  <si>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</si>
  <si>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</si>
  <si>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</si>
  <si>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</si>
  <si>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</si>
  <si>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</si>
  <si>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</si>
  <si>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</si>
  <si>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</si>
  <si>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</si>
  <si>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</si>
  <si>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</si>
  <si>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</si>
  <si>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</si>
  <si>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</si>
  <si>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</si>
  <si>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</si>
  <si>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</si>
  <si>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</si>
  <si>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</si>
  <si>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</si>
  <si>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</si>
  <si>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</si>
  <si>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</si>
  <si>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</si>
  <si>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</si>
  <si>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</si>
  <si>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</si>
  <si>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</si>
  <si>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</si>
  <si>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</si>
  <si>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</si>
  <si>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</si>
  <si>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</si>
  <si>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</si>
  <si>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</si>
  <si>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</si>
  <si>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</si>
  <si>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</si>
  <si>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</si>
  <si>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</si>
  <si>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</si>
  <si>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</si>
  <si>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</si>
  <si>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</si>
  <si>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</si>
  <si>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</si>
  <si>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</si>
  <si>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</si>
  <si>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</si>
  <si>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</si>
  <si>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</si>
  <si>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</si>
  <si>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</si>
  <si>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</si>
  <si>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</si>
  <si>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</si>
  <si>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</si>
  <si>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</si>
  <si>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</si>
  <si>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</si>
  <si>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</si>
  <si>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</si>
  <si>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</si>
  <si>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</si>
  <si>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</si>
  <si>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</si>
  <si>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</si>
  <si>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</si>
  <si>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</si>
  <si>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</si>
  <si>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</si>
  <si>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</si>
  <si>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</si>
  <si>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</si>
  <si>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</si>
  <si>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</si>
  <si>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</si>
  <si>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</si>
  <si>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</si>
  <si>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</si>
  <si>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</si>
  <si>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</si>
  <si>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</si>
  <si>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</si>
  <si>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</si>
  <si>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</si>
  <si>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</si>
  <si>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</si>
  <si>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</si>
  <si>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</si>
  <si>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</si>
  <si>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</si>
  <si>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</si>
  <si>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</si>
  <si>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</si>
  <si>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</si>
  <si>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</si>
  <si>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</si>
  <si>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</si>
  <si>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</si>
  <si>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</si>
  <si>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</si>
  <si>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</si>
  <si>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</si>
  <si>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</si>
  <si>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</si>
  <si>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</si>
  <si>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</si>
  <si>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</si>
  <si>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</si>
  <si>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</si>
  <si>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</si>
  <si>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</si>
  <si>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</si>
  <si>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</si>
  <si>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</si>
  <si>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</si>
  <si>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</si>
  <si>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</si>
  <si>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</si>
  <si>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</si>
  <si>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</si>
  <si>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</si>
  <si>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</si>
  <si>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</si>
  <si>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</si>
  <si>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</si>
  <si>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</si>
  <si>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</si>
  <si>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</si>
  <si>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</si>
  <si>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</si>
  <si>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</si>
  <si>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</si>
  <si>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</si>
  <si>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</si>
  <si>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</si>
  <si>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</si>
  <si>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</si>
  <si>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</si>
  <si>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</si>
  <si>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</si>
  <si>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</si>
  <si>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</si>
  <si>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</si>
  <si>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</si>
  <si>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</si>
  <si>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</si>
  <si>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</si>
  <si>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</si>
  <si>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</si>
  <si>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</si>
  <si>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</si>
  <si>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</si>
  <si>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</si>
  <si>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</si>
  <si>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</si>
  <si>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</si>
  <si>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</si>
  <si>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</si>
  <si>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</si>
  <si>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</si>
  <si>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</si>
  <si>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</si>
  <si>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</si>
  <si>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</si>
  <si>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</si>
  <si>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</si>
  <si>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</si>
  <si>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</si>
  <si>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</si>
  <si>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</si>
  <si>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</si>
  <si>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</si>
  <si>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</si>
  <si>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</si>
  <si>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</si>
  <si>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</si>
  <si>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</si>
  <si>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</si>
  <si>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</si>
  <si>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</si>
  <si>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</si>
  <si>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</si>
  <si>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</si>
  <si>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</si>
  <si>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</si>
  <si>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</si>
  <si>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</si>
  <si>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</si>
  <si>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</si>
  <si>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</si>
  <si>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</si>
  <si>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</si>
  <si>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</si>
  <si>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</si>
  <si>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</si>
  <si>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</si>
  <si>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</si>
  <si>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</si>
  <si>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</si>
  <si>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</si>
  <si>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</si>
  <si>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</si>
  <si>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</si>
  <si>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</si>
  <si>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</si>
  <si>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</si>
  <si>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</si>
  <si>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</si>
  <si>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</si>
  <si>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</si>
  <si>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</si>
  <si>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</si>
  <si>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</si>
  <si>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</si>
  <si>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</si>
  <si>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</si>
  <si>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</si>
  <si>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</si>
  <si>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</si>
  <si>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</si>
  <si>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</si>
  <si>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</si>
  <si>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</si>
  <si>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</si>
  <si>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</si>
  <si>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</si>
  <si>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</si>
  <si>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</si>
  <si>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</si>
  <si>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</si>
  <si>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</si>
  <si>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</si>
  <si>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</si>
  <si>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</si>
  <si>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</si>
  <si>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</si>
  <si>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</si>
  <si>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</si>
  <si>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</si>
  <si>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</si>
  <si>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</si>
  <si>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</si>
  <si>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</si>
  <si>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</si>
  <si>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</si>
  <si>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</si>
  <si>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</si>
  <si>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</si>
  <si>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</si>
  <si>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</si>
  <si>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</si>
  <si>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</si>
  <si>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</si>
  <si>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</si>
  <si>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</si>
  <si>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</si>
  <si>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</si>
  <si>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</si>
  <si>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</si>
  <si>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</si>
  <si>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</si>
  <si>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</si>
  <si>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</si>
  <si>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</si>
  <si>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</si>
  <si>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</si>
  <si>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</si>
  <si>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</si>
  <si>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</si>
  <si>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</si>
  <si>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</si>
  <si>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</si>
  <si>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</si>
  <si>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</si>
  <si>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</si>
  <si>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</si>
  <si>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</si>
  <si>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</si>
  <si>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</si>
  <si>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</si>
  <si>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</si>
  <si>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</si>
  <si>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</si>
  <si>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</si>
  <si>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</si>
  <si>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</si>
  <si>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</si>
  <si>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</si>
  <si>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</si>
  <si>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</si>
  <si>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</si>
  <si>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</si>
  <si>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</si>
  <si>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</si>
  <si>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</si>
  <si>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</si>
  <si>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</si>
  <si>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</si>
  <si>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</si>
  <si>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</si>
  <si>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</si>
  <si>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</si>
  <si>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</si>
  <si>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</si>
  <si>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</si>
  <si>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</si>
  <si>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</si>
  <si>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</si>
  <si>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</si>
  <si>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</si>
  <si>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</si>
  <si>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</si>
  <si>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</si>
  <si>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</si>
  <si>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</si>
  <si>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</si>
  <si>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</si>
  <si>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</si>
  <si>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</si>
  <si>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</si>
  <si>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</si>
  <si>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</si>
  <si>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</si>
  <si>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</si>
  <si>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</si>
  <si>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</si>
  <si>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</si>
  <si>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</si>
  <si>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</si>
  <si>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</si>
  <si>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</si>
  <si>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</si>
  <si>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</si>
  <si>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</si>
  <si>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</si>
  <si>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</si>
  <si>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</si>
  <si>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</si>
  <si>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</si>
  <si>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</si>
  <si>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</si>
  <si>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</si>
  <si>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</si>
  <si>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</si>
  <si>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</si>
  <si>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</si>
  <si>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</si>
  <si>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</si>
  <si>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</si>
  <si>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</si>
  <si>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</si>
  <si>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</si>
  <si>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</si>
  <si>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</si>
  <si>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</si>
  <si>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</si>
  <si>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</si>
  <si>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</si>
  <si>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</si>
  <si>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</si>
  <si>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</si>
  <si>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</si>
  <si>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</si>
  <si>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</si>
  <si>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</si>
  <si>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</si>
  <si>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</si>
  <si>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</si>
  <si>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</si>
  <si>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</si>
  <si>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</si>
  <si>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</si>
  <si>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</si>
  <si>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</si>
  <si>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</si>
  <si>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</si>
  <si>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</si>
  <si>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</si>
  <si>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</si>
  <si>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</si>
  <si>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</si>
  <si>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</si>
  <si>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</si>
  <si>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</si>
  <si>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</si>
  <si>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</si>
  <si>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</si>
  <si>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</si>
  <si>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</si>
  <si>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</si>
  <si>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</si>
  <si>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</si>
  <si>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</si>
  <si>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</si>
  <si>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</si>
  <si>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</si>
  <si>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</si>
  <si>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</si>
  <si>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</si>
  <si>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</si>
  <si>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</si>
  <si>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</si>
  <si>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</si>
  <si>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</si>
  <si>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</si>
  <si>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</si>
  <si>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</si>
  <si>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</si>
  <si>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</si>
  <si>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</si>
  <si>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</si>
  <si>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</si>
  <si>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</si>
  <si>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</si>
  <si>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</si>
  <si>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</si>
  <si>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</si>
  <si>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</si>
  <si>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</si>
  <si>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</si>
  <si>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</si>
  <si>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</si>
  <si>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</si>
  <si>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</si>
  <si>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</si>
  <si>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</si>
  <si>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</si>
  <si>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</si>
  <si>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</si>
  <si>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</si>
  <si>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</si>
  <si>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</si>
  <si>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</si>
  <si>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</si>
  <si>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</si>
  <si>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</si>
  <si>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</si>
  <si>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</si>
  <si>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</si>
  <si>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</si>
  <si>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</si>
  <si>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</si>
  <si>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</si>
  <si>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</si>
  <si>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</si>
  <si>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</si>
  <si>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</si>
  <si>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</si>
  <si>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</si>
  <si>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</si>
  <si>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</si>
  <si>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</si>
  <si>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</si>
  <si>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</si>
  <si>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</si>
  <si>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</si>
  <si>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</si>
  <si>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</si>
  <si>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</si>
  <si>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</si>
  <si>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</si>
  <si>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</si>
  <si>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</si>
  <si>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</si>
  <si>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</si>
  <si>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</si>
  <si>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</si>
  <si>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</si>
  <si>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</si>
  <si>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</si>
  <si>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</si>
  <si>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</si>
  <si>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</si>
  <si>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</si>
  <si>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</si>
  <si>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</si>
  <si>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</si>
  <si>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</si>
  <si>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</si>
  <si>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</si>
  <si>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</si>
  <si>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</si>
  <si>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</si>
  <si>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</si>
  <si>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</si>
  <si>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</si>
  <si>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</si>
  <si>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</si>
  <si>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</si>
  <si>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</si>
  <si>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</si>
  <si>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</si>
  <si>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</si>
  <si>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</si>
  <si>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</si>
  <si>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</si>
  <si>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</si>
  <si>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</si>
  <si>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</si>
  <si>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</si>
  <si>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</si>
  <si>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</si>
  <si>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</si>
  <si>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</si>
  <si>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</si>
  <si>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</si>
  <si>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</si>
  <si>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</si>
  <si>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</si>
  <si>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</si>
  <si>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</si>
  <si>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</si>
  <si>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</si>
  <si>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</si>
  <si>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</si>
  <si>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</si>
  <si>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</si>
  <si>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</si>
  <si>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</si>
  <si>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</si>
  <si>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</si>
  <si>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</si>
  <si>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</si>
  <si>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</si>
  <si>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</si>
  <si>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</si>
  <si>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</si>
  <si>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</si>
  <si>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</si>
  <si>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</si>
  <si>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</si>
  <si>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</si>
  <si>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</si>
  <si>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</si>
  <si>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</si>
  <si>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</si>
  <si>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</si>
  <si>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</si>
  <si>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</si>
  <si>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</si>
  <si>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</si>
  <si>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</si>
  <si>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</si>
  <si>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</si>
  <si>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</si>
  <si>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</si>
  <si>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</si>
  <si>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</si>
  <si>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</si>
  <si>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</si>
  <si>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</si>
  <si>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</si>
  <si>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</si>
  <si>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</si>
  <si>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</si>
  <si>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</si>
  <si>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</si>
  <si>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</si>
  <si>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</si>
  <si>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</si>
  <si>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</si>
  <si>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</si>
  <si>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</si>
  <si>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</si>
  <si>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</si>
  <si>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</si>
  <si>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</si>
  <si>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</si>
  <si>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</si>
  <si>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</si>
  <si>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</si>
  <si>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</si>
  <si>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</si>
  <si>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</si>
  <si>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</si>
  <si>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</si>
  <si>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</si>
  <si>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</si>
  <si>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</si>
  <si>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</si>
  <si>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</si>
  <si>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</si>
  <si>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</si>
  <si>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</si>
  <si>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</si>
  <si>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</si>
  <si>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</si>
  <si>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</si>
  <si>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</si>
  <si>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</si>
  <si>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</si>
  <si>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</si>
  <si>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</si>
  <si>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</si>
  <si>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</si>
  <si>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</si>
  <si>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</si>
  <si>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</si>
  <si>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</si>
  <si>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</si>
  <si>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</si>
  <si>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</si>
  <si>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</si>
  <si>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</si>
  <si>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</si>
  <si>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</si>
  <si>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</si>
  <si>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</si>
  <si>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</si>
  <si>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</si>
  <si>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</si>
  <si>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</si>
  <si>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</si>
  <si>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</si>
  <si>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</si>
  <si>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</si>
  <si>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</si>
  <si>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</si>
  <si>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</si>
  <si>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</si>
  <si>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</si>
  <si>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</si>
  <si>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</si>
  <si>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</si>
  <si>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</si>
  <si>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</si>
  <si>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</si>
  <si>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</si>
  <si>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</si>
  <si>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</si>
  <si>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</si>
  <si>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</si>
  <si>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</si>
  <si>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</si>
  <si>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</si>
  <si>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</si>
  <si>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</si>
  <si>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</si>
  <si>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</si>
  <si>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</si>
  <si>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</si>
  <si>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</si>
  <si>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</si>
  <si>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</si>
  <si>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</si>
  <si>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</si>
  <si>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</si>
  <si>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</si>
  <si>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</si>
  <si>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</si>
  <si>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</si>
  <si>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</si>
  <si>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</si>
  <si>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</si>
  <si>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</si>
  <si>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</si>
  <si>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</si>
  <si>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</si>
  <si>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</si>
  <si>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</si>
  <si>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</si>
  <si>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</si>
  <si>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</si>
  <si>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</si>
  <si>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</si>
  <si>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</si>
  <si>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</si>
  <si>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</si>
  <si>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</si>
  <si>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</si>
  <si>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</si>
  <si>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</si>
  <si>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</si>
  <si>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</si>
  <si>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</si>
  <si>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</si>
  <si>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</si>
  <si>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</si>
  <si>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</si>
  <si>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</si>
  <si>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</si>
  <si>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</si>
  <si>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</si>
  <si>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</si>
  <si>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</si>
  <si>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</si>
  <si>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</si>
  <si>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</si>
  <si>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</si>
  <si>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</si>
  <si>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</si>
  <si>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</si>
  <si>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</si>
  <si>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</si>
  <si>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</si>
  <si>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</si>
  <si>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</si>
  <si>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</si>
  <si>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</si>
  <si>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</si>
  <si>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</si>
  <si>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</si>
  <si>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</si>
  <si>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</si>
  <si>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</si>
  <si>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</si>
  <si>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</si>
  <si>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</si>
  <si>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</si>
  <si>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</si>
  <si>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</si>
  <si>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</si>
  <si>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</si>
  <si>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</si>
  <si>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</si>
  <si>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</si>
  <si>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</si>
  <si>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</si>
  <si>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</si>
  <si>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</si>
  <si>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</si>
  <si>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</si>
  <si>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</si>
  <si>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</si>
  <si>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</si>
  <si>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</si>
  <si>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</si>
  <si>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</si>
  <si>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</si>
  <si>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</si>
  <si>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</si>
  <si>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</si>
  <si>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</si>
  <si>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</si>
  <si>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</si>
  <si>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</si>
  <si>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</si>
  <si>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</si>
  <si>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</si>
  <si>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</si>
  <si>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</si>
  <si>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</si>
  <si>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</si>
  <si>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</si>
  <si>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</si>
  <si>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</si>
  <si>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</si>
  <si>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</si>
  <si>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</si>
  <si>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</si>
  <si>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</si>
  <si>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</si>
  <si>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</si>
  <si>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</si>
  <si>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</si>
  <si>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</si>
  <si>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</si>
  <si>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</si>
  <si>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</si>
  <si>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</si>
  <si>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</si>
  <si>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</si>
  <si>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</si>
  <si>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</si>
  <si>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</si>
  <si>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</si>
  <si>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</si>
  <si>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</si>
  <si>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</si>
  <si>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</si>
  <si>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</si>
  <si>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</si>
  <si>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</si>
  <si>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</si>
  <si>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</si>
  <si>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</si>
  <si>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</si>
  <si>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</si>
  <si>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</si>
  <si>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</si>
  <si>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</si>
  <si>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</si>
  <si>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</si>
  <si>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</si>
  <si>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</si>
  <si>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</si>
  <si>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</si>
  <si>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</si>
  <si>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</si>
  <si>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</si>
  <si>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</si>
  <si>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</si>
  <si>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</si>
  <si>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</si>
  <si>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</si>
  <si>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</si>
  <si>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</si>
  <si>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</si>
  <si>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</si>
  <si>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</si>
  <si>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</si>
  <si>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</si>
  <si>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</si>
  <si>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</si>
  <si>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</si>
  <si>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</si>
  <si>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</si>
  <si>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</si>
  <si>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</si>
  <si>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</si>
  <si>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</si>
  <si>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</si>
  <si>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</si>
  <si>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</si>
  <si>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</si>
  <si>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</si>
  <si>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</si>
  <si>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</si>
  <si>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</si>
  <si>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</si>
  <si>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</si>
  <si>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</si>
  <si>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</si>
  <si>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</si>
  <si>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</si>
  <si>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</si>
  <si>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</si>
  <si>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</si>
  <si>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</si>
  <si>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</si>
  <si>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</si>
  <si>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</si>
  <si>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</si>
  <si>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</si>
  <si>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</si>
  <si>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</si>
  <si>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</si>
  <si>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</si>
  <si>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</si>
  <si>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</si>
  <si>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</si>
  <si>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</si>
  <si>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</si>
  <si>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</si>
  <si>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</si>
  <si>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</si>
  <si>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</si>
  <si>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</si>
  <si>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</si>
  <si>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</si>
  <si>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</si>
  <si>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</si>
  <si>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</si>
  <si>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</si>
  <si>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</si>
  <si>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</si>
  <si>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</si>
  <si>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</si>
  <si>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</si>
  <si>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</si>
  <si>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</si>
  <si>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</si>
  <si>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</si>
  <si>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</si>
  <si>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</si>
  <si>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</si>
  <si>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</si>
  <si>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</si>
  <si>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</si>
  <si>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</si>
  <si>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</si>
  <si>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</si>
  <si>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</si>
  <si>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</si>
  <si>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</si>
  <si>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</si>
  <si>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</si>
  <si>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</si>
  <si>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</si>
  <si>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</si>
  <si>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</si>
  <si>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</si>
  <si>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</si>
  <si>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</si>
  <si>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</si>
  <si>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</si>
  <si>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</si>
  <si>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</si>
  <si>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</si>
  <si>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</si>
  <si>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</si>
  <si>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</si>
  <si>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</si>
  <si>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</si>
  <si>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</si>
  <si>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</si>
  <si>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</si>
  <si>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</si>
  <si>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</si>
  <si>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</si>
  <si>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</si>
  <si>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</si>
  <si>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</si>
  <si>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</si>
  <si>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</si>
  <si>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</si>
  <si>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</si>
  <si>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</si>
  <si>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</si>
  <si>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</si>
  <si>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</si>
  <si>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</si>
  <si>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</si>
  <si>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</si>
  <si>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</si>
  <si>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</si>
  <si>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</si>
  <si>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</si>
  <si>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</si>
  <si>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</si>
  <si>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</si>
  <si>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</si>
  <si>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</si>
  <si>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</si>
  <si>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</si>
  <si>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</si>
  <si>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</si>
  <si>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</si>
  <si>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</si>
  <si>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</si>
  <si>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</si>
  <si>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</si>
  <si>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</si>
  <si>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</si>
  <si>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</si>
  <si>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</si>
  <si>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</si>
  <si>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</si>
  <si>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</si>
  <si>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</si>
  <si>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</si>
  <si>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</si>
  <si>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</si>
  <si>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</si>
  <si>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</si>
  <si>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</si>
  <si>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</si>
  <si>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</si>
  <si>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</si>
  <si>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</si>
  <si>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</si>
  <si>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</si>
  <si>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</si>
  <si>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</si>
  <si>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</si>
  <si>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</si>
  <si>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</si>
  <si>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</si>
  <si>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</si>
  <si>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</si>
  <si>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</si>
  <si>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</si>
  <si>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</si>
  <si>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</si>
  <si>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</si>
  <si>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</si>
  <si>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</si>
  <si>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</si>
  <si>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</si>
  <si>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</si>
  <si>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</si>
  <si>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</si>
  <si>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</si>
  <si>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</si>
  <si>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</si>
  <si>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</si>
  <si>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</si>
  <si>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</si>
  <si>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</si>
  <si>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</si>
  <si>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</si>
  <si>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</si>
  <si>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</si>
  <si>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</si>
  <si>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</si>
  <si>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</si>
  <si>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</si>
  <si>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</si>
  <si>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</si>
  <si>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</si>
  <si>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</si>
  <si>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</si>
  <si>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</si>
  <si>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</si>
  <si>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</si>
  <si>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</si>
  <si>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</si>
  <si>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</si>
  <si>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</si>
  <si>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</si>
  <si>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</si>
  <si>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</si>
  <si>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</si>
  <si>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</si>
  <si>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</si>
  <si>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</si>
  <si>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</si>
  <si>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</si>
  <si>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</si>
  <si>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</si>
  <si>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</si>
  <si>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</si>
  <si>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</si>
  <si>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</si>
  <si>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</si>
  <si>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</si>
  <si>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</si>
  <si>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</si>
  <si>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</si>
  <si>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</si>
  <si>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</si>
  <si>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</si>
  <si>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</si>
  <si>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</si>
  <si>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</si>
  <si>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</si>
  <si>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</si>
  <si>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</si>
  <si>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</si>
  <si>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</si>
  <si>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</si>
  <si>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</si>
  <si>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</si>
  <si>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</si>
  <si>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</si>
  <si>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</si>
  <si>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</si>
  <si>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</si>
  <si>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</si>
  <si>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</si>
  <si>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</si>
  <si>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</si>
  <si>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</si>
  <si>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</si>
  <si>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</si>
  <si>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</si>
  <si>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</si>
  <si>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</si>
  <si>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</si>
  <si>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</si>
  <si>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</si>
  <si>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</si>
  <si>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</si>
  <si>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</si>
  <si>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</si>
  <si>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</si>
  <si>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</si>
  <si>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</si>
  <si>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</si>
  <si>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</si>
  <si>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</si>
  <si>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</si>
  <si>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</si>
  <si>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</si>
  <si>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</si>
  <si>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</si>
  <si>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</si>
  <si>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</si>
  <si>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</si>
  <si>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</si>
  <si>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</si>
  <si>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</si>
  <si>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</si>
  <si>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</si>
  <si>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</si>
  <si>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</si>
  <si>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</si>
  <si>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</si>
  <si>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</si>
  <si>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</si>
  <si>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</si>
  <si>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</si>
  <si>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</si>
  <si>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</si>
  <si>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</si>
  <si>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</si>
  <si>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</si>
  <si>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</si>
  <si>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</si>
  <si>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</si>
  <si>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</si>
  <si>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</si>
  <si>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</si>
  <si>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</si>
  <si>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</si>
  <si>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</si>
  <si>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</si>
  <si>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</si>
  <si>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</si>
  <si>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</si>
  <si>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</si>
  <si>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</si>
  <si>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</si>
  <si>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</si>
  <si>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</si>
  <si>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</si>
  <si>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</si>
  <si>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</si>
  <si>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</si>
  <si>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</si>
  <si>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</si>
  <si>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</si>
  <si>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</si>
  <si>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</si>
  <si>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</si>
  <si>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</si>
  <si>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</si>
  <si>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</si>
  <si>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</si>
  <si>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</si>
  <si>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</si>
  <si>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</si>
  <si>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</si>
  <si>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</si>
  <si>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</si>
  <si>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</si>
  <si>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</si>
  <si>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</si>
  <si>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</si>
  <si>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</si>
  <si>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</si>
  <si>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</si>
  <si>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</si>
  <si>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</si>
  <si>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</si>
  <si>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</si>
  <si>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</si>
  <si>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</si>
  <si>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</si>
  <si>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</si>
  <si>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</si>
  <si>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</si>
  <si>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</si>
  <si>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</si>
  <si>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</si>
  <si>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</si>
  <si>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</si>
  <si>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</si>
  <si>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</si>
  <si>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</si>
  <si>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</si>
  <si>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</si>
  <si>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</si>
  <si>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</si>
  <si>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</si>
  <si>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</si>
  <si>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</si>
  <si>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</si>
  <si>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</si>
  <si>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</si>
  <si>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</si>
  <si>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</si>
  <si>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</si>
  <si>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</si>
  <si>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</si>
  <si>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</si>
  <si>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</si>
  <si>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</si>
  <si>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</si>
  <si>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</si>
  <si>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</si>
  <si>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</si>
  <si>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</si>
  <si>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</si>
  <si>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</si>
  <si>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</si>
  <si>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</si>
  <si>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</si>
  <si>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</si>
  <si>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</si>
  <si>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</si>
  <si>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</si>
  <si>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</si>
  <si>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</si>
  <si>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</si>
  <si>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</si>
  <si>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</si>
  <si>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</si>
  <si>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</si>
  <si>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</si>
  <si>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</si>
  <si>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</si>
  <si>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</si>
  <si>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</si>
  <si>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</si>
  <si>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</si>
  <si>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</si>
  <si>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</si>
  <si>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</si>
  <si>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</si>
  <si>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</si>
  <si>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</si>
  <si>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</si>
  <si>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</si>
  <si>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</si>
  <si>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</si>
  <si>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</si>
  <si>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</si>
  <si>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</si>
  <si>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</si>
  <si>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</si>
  <si>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</si>
  <si>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</si>
  <si>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</si>
  <si>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</si>
  <si>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</si>
  <si>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</si>
  <si>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</si>
  <si>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</si>
  <si>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</si>
  <si>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</si>
  <si>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</si>
  <si>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</si>
  <si>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</si>
  <si>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</si>
  <si>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</si>
  <si>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</si>
  <si>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</si>
  <si>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</si>
  <si>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</si>
  <si>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</si>
  <si>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</si>
  <si>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</si>
  <si>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</si>
  <si>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</si>
  <si>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</si>
  <si>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</si>
  <si>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</si>
  <si>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</si>
  <si>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</si>
  <si>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</si>
  <si>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</si>
  <si>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</si>
  <si>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</si>
  <si>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</si>
  <si>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</si>
  <si>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</si>
  <si>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</si>
  <si>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</si>
  <si>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</si>
  <si>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</si>
  <si>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</si>
  <si>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</si>
  <si>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</si>
  <si>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</si>
  <si>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</si>
  <si>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</si>
  <si>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</si>
  <si>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</si>
  <si>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</si>
  <si>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</si>
  <si>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</si>
  <si>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</si>
  <si>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</si>
  <si>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</si>
  <si>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</si>
  <si>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</si>
  <si>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</si>
  <si>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</si>
  <si>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</si>
  <si>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</si>
  <si>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</si>
  <si>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</si>
  <si>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</si>
  <si>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</si>
  <si>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</si>
  <si>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</si>
  <si>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</si>
  <si>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</si>
  <si>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</si>
  <si>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</si>
  <si>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</si>
  <si>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</si>
  <si>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</si>
  <si>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</si>
  <si>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</si>
  <si>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</si>
  <si>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</si>
  <si>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</si>
  <si>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</si>
  <si>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</si>
  <si>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</si>
  <si>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</si>
  <si>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</si>
  <si>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</si>
  <si>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</si>
  <si>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</si>
  <si>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</si>
  <si>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</si>
  <si>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</si>
  <si>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</si>
  <si>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</si>
  <si>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</si>
  <si>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</si>
  <si>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</si>
  <si>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</si>
  <si>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</si>
  <si>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</si>
  <si>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</si>
  <si>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</si>
  <si>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</si>
  <si>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</si>
  <si>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</si>
  <si>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</si>
  <si>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</si>
  <si>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</si>
  <si>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</si>
  <si>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</si>
  <si>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</si>
  <si>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</si>
  <si>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</si>
  <si>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</si>
  <si>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</si>
  <si>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</si>
  <si>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</si>
  <si>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</si>
  <si>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</si>
  <si>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</si>
  <si>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</si>
  <si>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</si>
  <si>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</si>
  <si>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</si>
  <si>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</si>
  <si>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</si>
  <si>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</si>
  <si>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</si>
  <si>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</si>
  <si>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</si>
  <si>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</si>
  <si>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</si>
  <si>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</si>
  <si>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</si>
  <si>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</si>
  <si>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</si>
  <si>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</si>
  <si>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</si>
  <si>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</si>
  <si>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</si>
  <si>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</si>
  <si>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</si>
  <si>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</si>
  <si>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</si>
  <si>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</si>
  <si>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</si>
  <si>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</si>
  <si>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</si>
  <si>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</si>
  <si>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</si>
  <si>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</si>
  <si>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</si>
  <si>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</si>
  <si>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</si>
  <si>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</si>
  <si>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</si>
  <si>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</si>
  <si>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</si>
  <si>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</si>
  <si>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</si>
  <si>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</si>
  <si>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</si>
  <si>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</si>
  <si>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</si>
  <si>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</si>
  <si>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</si>
  <si>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</si>
  <si>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</si>
  <si>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</si>
  <si>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</si>
  <si>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</si>
  <si>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</si>
  <si>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</si>
  <si>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</si>
  <si>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</si>
  <si>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</si>
  <si>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</si>
  <si>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</si>
  <si>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</si>
  <si>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</si>
  <si>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</si>
  <si>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</si>
  <si>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</si>
  <si>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</si>
  <si>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</si>
  <si>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</si>
  <si>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</si>
  <si>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</si>
  <si>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</si>
  <si>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</si>
  <si>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</si>
  <si>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</si>
  <si>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</si>
  <si>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</si>
  <si>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</si>
  <si>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</si>
  <si>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</si>
  <si>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</si>
  <si>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</si>
  <si>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</si>
  <si>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</si>
  <si>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</si>
  <si>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</si>
  <si>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</si>
  <si>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</si>
  <si>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</si>
  <si>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</si>
  <si>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</si>
  <si>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</si>
  <si>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</si>
  <si>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</si>
  <si>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</si>
  <si>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</si>
  <si>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</si>
  <si>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</si>
  <si>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</si>
  <si>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</si>
  <si>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</si>
  <si>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</si>
  <si>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</si>
  <si>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</si>
  <si>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</si>
  <si>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</si>
  <si>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</si>
  <si>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</si>
  <si>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</si>
  <si>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</si>
  <si>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</si>
  <si>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</si>
  <si>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</si>
  <si>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</si>
  <si>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</si>
  <si>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</si>
  <si>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</si>
  <si>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</si>
  <si>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</si>
  <si>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</si>
  <si>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</si>
  <si>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</si>
  <si>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</si>
  <si>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</si>
  <si>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</si>
  <si>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</si>
  <si>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</si>
  <si>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</si>
  <si>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</si>
  <si>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</si>
  <si>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</si>
  <si>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</si>
  <si>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</si>
  <si>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</si>
  <si>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</si>
  <si>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</si>
  <si>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</si>
  <si>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</si>
  <si>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</si>
  <si>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</si>
  <si>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</si>
  <si>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</si>
  <si>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</si>
  <si>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</si>
  <si>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</si>
  <si>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</si>
  <si>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</si>
  <si>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</si>
  <si>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</si>
  <si>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</si>
  <si>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</si>
  <si>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</si>
  <si>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</si>
  <si>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</si>
  <si>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</si>
  <si>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</si>
  <si>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</si>
  <si>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</si>
  <si>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</si>
  <si>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</si>
  <si>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</si>
  <si>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</si>
  <si>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</si>
  <si>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</si>
  <si>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</si>
  <si>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</si>
  <si>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</si>
  <si>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</si>
  <si>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</si>
  <si>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</si>
  <si>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</si>
  <si>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</si>
  <si>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</si>
  <si>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</si>
  <si>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</si>
  <si>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</si>
  <si>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</si>
  <si>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</si>
  <si>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</si>
  <si>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</si>
  <si>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</si>
  <si>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</si>
  <si>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</si>
  <si>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</si>
  <si>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</si>
  <si>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</si>
  <si>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</si>
  <si>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</si>
  <si>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</si>
  <si>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</si>
  <si>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</si>
  <si>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</si>
  <si>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</si>
  <si>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</si>
  <si>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</si>
  <si>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</si>
  <si>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</si>
  <si>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</si>
  <si>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</si>
  <si>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</si>
  <si>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</si>
  <si>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</si>
  <si>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</si>
  <si>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</si>
  <si>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</si>
  <si>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</si>
  <si>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</si>
  <si>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</si>
  <si>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</si>
  <si>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</si>
  <si>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</si>
  <si>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</si>
  <si>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</si>
  <si>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</si>
  <si>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</si>
  <si>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</si>
  <si>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</si>
  <si>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</si>
  <si>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</si>
  <si>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</si>
  <si>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</si>
  <si>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</si>
  <si>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</si>
  <si>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</si>
  <si>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</si>
  <si>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</si>
  <si>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</si>
  <si>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</si>
  <si>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</si>
  <si>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</si>
  <si>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</si>
  <si>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</si>
  <si>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</si>
  <si>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</si>
  <si>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</si>
  <si>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</si>
  <si>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</si>
  <si>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</si>
  <si>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</si>
  <si>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</si>
  <si>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</si>
  <si>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</si>
  <si>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</si>
  <si>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</si>
  <si>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</si>
  <si>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</si>
  <si>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</si>
  <si>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</si>
  <si>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</si>
  <si>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</si>
  <si>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</si>
  <si>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</si>
  <si>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</si>
  <si>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</si>
  <si>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</si>
  <si>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</si>
  <si>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</si>
  <si>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</si>
  <si>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</si>
  <si>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</si>
  <si>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</si>
  <si>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</si>
  <si>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</si>
  <si>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</si>
  <si>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</si>
  <si>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</si>
  <si>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</si>
  <si>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</si>
  <si>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</si>
  <si>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</si>
  <si>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</si>
  <si>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</si>
  <si>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</si>
  <si>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</si>
  <si>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</si>
  <si>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</si>
  <si>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</si>
  <si>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</si>
  <si>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</si>
  <si>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</si>
  <si>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</si>
  <si>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</si>
  <si>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</si>
  <si>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</si>
  <si>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</si>
  <si>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</si>
  <si>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</si>
  <si>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</si>
  <si>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</si>
  <si>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</si>
  <si>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</si>
  <si>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</si>
  <si>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</si>
  <si>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</si>
  <si>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</si>
  <si>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</si>
  <si>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</si>
  <si>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</si>
  <si>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</si>
  <si>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</si>
  <si>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</si>
  <si>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</si>
  <si>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</si>
  <si>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</si>
  <si>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</si>
  <si>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</si>
  <si>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</si>
  <si>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</si>
  <si>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</si>
  <si>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</si>
  <si>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</si>
  <si>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</si>
  <si>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</si>
  <si>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</si>
  <si>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</si>
  <si>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</si>
  <si>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</si>
  <si>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</si>
  <si>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</si>
  <si>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</si>
  <si>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</si>
  <si>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</si>
  <si>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</si>
  <si>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</si>
  <si>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</si>
  <si>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</si>
  <si>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</si>
  <si>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</si>
  <si>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</si>
  <si>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</si>
  <si>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</si>
  <si>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</si>
  <si>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</si>
  <si>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</si>
  <si>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</si>
  <si>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</si>
  <si>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</si>
  <si>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</si>
  <si>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</si>
  <si>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</si>
  <si>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</si>
  <si>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</si>
  <si>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</si>
  <si>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</si>
  <si>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</si>
  <si>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</si>
  <si>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</si>
  <si>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</si>
  <si>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</si>
  <si>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</si>
  <si>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</si>
  <si>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</si>
  <si>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</si>
  <si>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</si>
  <si>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</si>
  <si>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</si>
  <si>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</si>
  <si>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</si>
  <si>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</si>
  <si>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</si>
  <si>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</si>
  <si>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</si>
  <si>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</si>
  <si>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</si>
  <si>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</si>
  <si>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</si>
  <si>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</si>
  <si>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</si>
  <si>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</si>
  <si>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</si>
  <si>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</si>
  <si>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</si>
  <si>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</si>
  <si>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</si>
  <si>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</si>
  <si>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</si>
  <si>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</si>
  <si>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</si>
  <si>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</si>
  <si>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</si>
  <si>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</si>
  <si>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</si>
  <si>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</si>
  <si>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</si>
  <si>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</si>
  <si>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</si>
  <si>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</si>
  <si>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</si>
  <si>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</si>
  <si>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</si>
  <si>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</si>
  <si>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</si>
  <si>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</si>
  <si>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</si>
  <si>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</si>
  <si>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</si>
  <si>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</si>
  <si>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</si>
  <si>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</si>
  <si>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</si>
  <si>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</si>
  <si>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</si>
  <si>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</si>
  <si>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</si>
  <si>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</si>
  <si>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</si>
  <si>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</si>
  <si>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</si>
  <si>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</si>
  <si>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</si>
  <si>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</si>
  <si>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</si>
  <si>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</si>
  <si>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</si>
  <si>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</si>
  <si>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</si>
  <si>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</si>
  <si>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</si>
  <si>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</si>
  <si>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</si>
  <si>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</si>
  <si>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</si>
  <si>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</si>
  <si>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</si>
  <si>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</si>
  <si>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</si>
  <si>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</si>
  <si>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</si>
  <si>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</si>
  <si>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</si>
  <si>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</si>
  <si>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</si>
  <si>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</si>
  <si>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</si>
  <si>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</si>
  <si>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</si>
  <si>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</si>
  <si>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</si>
  <si>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</si>
  <si>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</si>
  <si>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</si>
  <si>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</si>
  <si>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</si>
  <si>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</si>
  <si>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</si>
  <si>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</si>
  <si>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</si>
  <si>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</si>
  <si>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</si>
  <si>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</si>
  <si>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</si>
  <si>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</si>
  <si>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</si>
  <si>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</si>
  <si>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</si>
  <si>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</si>
  <si>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</si>
  <si>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</si>
  <si>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</si>
  <si>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</si>
  <si>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</si>
  <si>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</si>
  <si>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</si>
  <si>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</si>
  <si>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</si>
  <si>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</si>
  <si>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</si>
  <si>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</si>
  <si>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</si>
  <si>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</si>
  <si>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</si>
  <si>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</si>
  <si>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</si>
  <si>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</si>
  <si>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</si>
  <si>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</si>
  <si>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</si>
  <si>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</si>
  <si>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</si>
  <si>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</si>
  <si>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</si>
  <si>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</si>
  <si>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</si>
  <si>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</si>
  <si>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</si>
  <si>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</si>
  <si>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</si>
  <si>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</si>
  <si>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</si>
  <si>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</si>
  <si>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</si>
  <si>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</si>
  <si>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</si>
  <si>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</si>
  <si>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</si>
  <si>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</si>
  <si>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</si>
  <si>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</si>
  <si>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</si>
  <si>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</si>
  <si>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</si>
  <si>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</si>
  <si>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</si>
  <si>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</si>
  <si>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</si>
  <si>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</si>
  <si>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</si>
  <si>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</si>
  <si>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</si>
  <si>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</si>
  <si>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</si>
  <si>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</si>
  <si>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</si>
  <si>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</si>
  <si>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</si>
  <si>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</si>
  <si>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</si>
  <si>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</si>
  <si>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</si>
  <si>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</si>
  <si>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</si>
  <si>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</si>
  <si>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</si>
  <si>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</si>
  <si>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</si>
  <si>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</si>
  <si>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</si>
  <si>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</si>
  <si>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</si>
  <si>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</si>
  <si>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</si>
  <si>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</si>
  <si>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</si>
  <si>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</si>
  <si>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</si>
  <si>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</si>
  <si>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</si>
  <si>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</si>
  <si>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</si>
  <si>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</si>
  <si>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</si>
  <si>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</si>
  <si>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</si>
  <si>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</si>
  <si>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</si>
  <si>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</si>
  <si>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</si>
  <si>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</si>
  <si>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</si>
  <si>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</si>
  <si>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</si>
  <si>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</si>
  <si>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</si>
  <si>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</si>
  <si>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</si>
  <si>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</si>
  <si>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</si>
  <si>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</si>
  <si>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</si>
  <si>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</si>
  <si>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</si>
  <si>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</si>
  <si>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</si>
  <si>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</si>
  <si>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</si>
  <si>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</si>
  <si>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</si>
  <si>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</si>
  <si>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</si>
  <si>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</si>
  <si>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</si>
  <si>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</si>
  <si>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</si>
  <si>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</si>
  <si>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</si>
  <si>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</si>
  <si>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</si>
  <si>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</si>
  <si>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</si>
  <si>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</si>
  <si>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</si>
  <si>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</si>
  <si>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</si>
  <si>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</si>
  <si>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</si>
  <si>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</si>
  <si>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</si>
  <si>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</si>
  <si>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</si>
  <si>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</si>
  <si>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</si>
  <si>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</si>
  <si>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</si>
  <si>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</si>
  <si>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</si>
  <si>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</si>
  <si>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</si>
  <si>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</si>
  <si>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</si>
  <si>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</si>
  <si>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</si>
  <si>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</si>
  <si>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</si>
  <si>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</si>
  <si>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</si>
  <si>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</si>
  <si>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</si>
  <si>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</si>
  <si>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</si>
  <si>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</si>
  <si>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</si>
  <si>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</si>
  <si>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</si>
  <si>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</si>
  <si>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</si>
  <si>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</si>
  <si>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</si>
  <si>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</si>
  <si>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</si>
  <si>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</si>
  <si>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</si>
  <si>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</si>
  <si>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</si>
  <si>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</si>
  <si>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</si>
  <si>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</si>
  <si>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</si>
  <si>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</si>
  <si>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</si>
  <si>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</si>
  <si>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</si>
  <si>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</si>
  <si>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</si>
  <si>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</si>
  <si>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</si>
  <si>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</si>
  <si>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</si>
  <si>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</si>
  <si>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</si>
  <si>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</si>
  <si>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</si>
  <si>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</si>
  <si>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</si>
  <si>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</si>
  <si>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</si>
  <si>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</si>
  <si>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</si>
  <si>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</si>
  <si>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</si>
  <si>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</si>
  <si>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</si>
  <si>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</si>
  <si>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</si>
  <si>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</si>
  <si>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</si>
  <si>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</si>
  <si>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</si>
  <si>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</si>
  <si>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</si>
  <si>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</si>
  <si>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</si>
  <si>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</si>
  <si>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</si>
  <si>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</si>
  <si>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</si>
  <si>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</si>
  <si>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</si>
  <si>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</si>
  <si>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</si>
  <si>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</si>
  <si>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</si>
  <si>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</si>
  <si>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</si>
  <si>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</si>
  <si>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</si>
  <si>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</si>
  <si>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</si>
  <si>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</si>
  <si>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</si>
  <si>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</si>
  <si>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</si>
  <si>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</si>
  <si>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</si>
  <si>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</si>
  <si>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</si>
  <si>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</si>
  <si>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</si>
  <si>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</si>
  <si>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</si>
  <si>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</si>
  <si>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</si>
  <si>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</si>
  <si>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</si>
  <si>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</si>
  <si>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</si>
  <si>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</si>
  <si>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</si>
  <si>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</si>
  <si>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</si>
  <si>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</si>
  <si>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</si>
  <si>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</si>
  <si>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</si>
  <si>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</si>
  <si>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</si>
  <si>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</si>
  <si>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</si>
  <si>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</si>
  <si>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</si>
  <si>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</si>
  <si>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</si>
  <si>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</si>
  <si>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</si>
  <si>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</si>
  <si>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</si>
  <si>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</si>
  <si>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</si>
  <si>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</si>
  <si>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</si>
  <si>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</si>
  <si>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</si>
  <si>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</si>
  <si>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</si>
  <si>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</si>
  <si>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</si>
  <si>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</si>
  <si>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</si>
  <si>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</si>
  <si>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</si>
  <si>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</si>
  <si>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</si>
  <si>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</si>
  <si>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</si>
  <si>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</si>
  <si>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</si>
  <si>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</si>
  <si>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</si>
  <si>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</si>
  <si>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</si>
  <si>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</si>
  <si>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</si>
  <si>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</si>
  <si>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</si>
  <si>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</si>
  <si>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</si>
  <si>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</si>
  <si>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</si>
  <si>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</si>
  <si>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</si>
  <si>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</si>
  <si>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</si>
  <si>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</si>
  <si>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</si>
  <si>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</si>
  <si>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</si>
  <si>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</si>
  <si>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</si>
  <si>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</si>
  <si>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</si>
  <si>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</si>
  <si>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</si>
  <si>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</si>
  <si>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</si>
  <si>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</si>
  <si>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</si>
  <si>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</si>
  <si>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</si>
  <si>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</si>
  <si>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</si>
  <si>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</si>
  <si>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</si>
  <si>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</si>
  <si>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</si>
  <si>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</si>
  <si>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</si>
  <si>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</si>
  <si>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</si>
  <si>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</si>
  <si>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</si>
  <si>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</si>
  <si>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</si>
  <si>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</si>
  <si>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</si>
  <si>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</si>
  <si>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</si>
  <si>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</si>
  <si>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</si>
  <si>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</si>
  <si>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</si>
  <si>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</si>
  <si>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</si>
  <si>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</si>
  <si>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</si>
  <si>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</si>
  <si>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</si>
  <si>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</si>
  <si>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</si>
  <si>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</si>
  <si>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</si>
  <si>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</si>
  <si>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</si>
  <si>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</si>
  <si>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</si>
  <si>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</si>
  <si>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</si>
  <si>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</si>
  <si>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</si>
  <si>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</si>
  <si>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</si>
  <si>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</si>
  <si>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</si>
  <si>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</si>
  <si>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</si>
  <si>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</si>
  <si>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</si>
  <si>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</si>
  <si>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</si>
  <si>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</si>
  <si>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</si>
  <si>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</si>
  <si>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</si>
  <si>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</si>
  <si>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</si>
  <si>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</si>
  <si>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</si>
  <si>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</si>
  <si>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</si>
  <si>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</si>
  <si>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</si>
  <si>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</si>
  <si>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</si>
  <si>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</si>
  <si>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</si>
  <si>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</si>
  <si>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</si>
  <si>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</si>
  <si>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</si>
  <si>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</si>
  <si>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</si>
  <si>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</si>
  <si>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</si>
  <si>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</si>
  <si>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</si>
  <si>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</si>
  <si>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</si>
  <si>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</si>
  <si>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</si>
  <si>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</si>
  <si>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</si>
  <si>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</si>
  <si>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</si>
  <si>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</si>
  <si>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</si>
  <si>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</si>
  <si>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</si>
  <si>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</si>
  <si>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</si>
  <si>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</si>
  <si>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</si>
  <si>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</si>
  <si>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</si>
  <si>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</si>
  <si>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</si>
  <si>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</si>
  <si>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</si>
  <si>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</si>
  <si>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</si>
  <si>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</si>
  <si>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</si>
  <si>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</si>
  <si>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</si>
  <si>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</si>
  <si>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</si>
  <si>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</si>
  <si>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</si>
  <si>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</si>
  <si>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</si>
  <si>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</si>
  <si>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</si>
  <si>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</si>
  <si>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</si>
  <si>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</si>
  <si>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</si>
  <si>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</si>
  <si>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</si>
  <si>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</si>
  <si>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</si>
  <si>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</si>
  <si>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</si>
  <si>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</si>
  <si>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</si>
  <si>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</si>
  <si>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</si>
  <si>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</si>
  <si>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</si>
  <si>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</si>
  <si>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</si>
  <si>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</si>
  <si>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</si>
  <si>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</si>
  <si>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</si>
  <si>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</si>
  <si>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</si>
  <si>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</si>
  <si>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</si>
  <si>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</si>
  <si>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</si>
  <si>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</si>
  <si>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</si>
  <si>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</si>
  <si>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</si>
  <si>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</si>
  <si>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</si>
  <si>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</si>
  <si>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</si>
  <si>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</si>
  <si>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</si>
  <si>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</si>
  <si>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</si>
  <si>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</si>
  <si>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</si>
  <si>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</si>
  <si>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</si>
  <si>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</si>
  <si>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</si>
  <si>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</si>
  <si>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</si>
  <si>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</si>
  <si>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</si>
  <si>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</si>
  <si>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</si>
  <si>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</si>
  <si>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</si>
  <si>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</si>
  <si>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</si>
  <si>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</si>
  <si>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</si>
  <si>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</si>
  <si>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</si>
  <si>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</si>
  <si>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</si>
  <si>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</si>
  <si>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</si>
  <si>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</si>
  <si>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</si>
  <si>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</si>
  <si>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</si>
  <si>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</si>
  <si>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</si>
  <si>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</si>
  <si>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</si>
  <si>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</si>
  <si>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</si>
  <si>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</si>
  <si>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</si>
  <si>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</si>
  <si>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</si>
  <si>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</si>
  <si>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</si>
  <si>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</si>
  <si>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</si>
  <si>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</si>
  <si>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</si>
  <si>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</si>
  <si>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</si>
  <si>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</si>
  <si>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</si>
  <si>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</si>
  <si>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</si>
  <si>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</si>
  <si>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</si>
  <si>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</si>
  <si>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</si>
  <si>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</si>
  <si>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</si>
  <si>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</si>
  <si>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</si>
  <si>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</si>
  <si>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</si>
  <si>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</si>
  <si>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</si>
  <si>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</si>
  <si>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</si>
  <si>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</si>
  <si>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</si>
  <si>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</si>
  <si>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</si>
  <si>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</si>
  <si>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</si>
  <si>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</si>
  <si>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</si>
  <si>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</si>
  <si>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</si>
  <si>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</si>
  <si>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</si>
  <si>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</si>
  <si>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</si>
  <si>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</si>
  <si>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</si>
  <si>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</si>
  <si>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</si>
  <si>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</si>
  <si>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</si>
  <si>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</si>
  <si>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</si>
  <si>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</si>
  <si>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</si>
  <si>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</si>
  <si>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</si>
  <si>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</si>
  <si>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</si>
  <si>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</si>
  <si>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</si>
  <si>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</si>
  <si>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</si>
  <si>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</si>
  <si>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</si>
  <si>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</si>
  <si>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</si>
  <si>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</si>
  <si>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</si>
  <si>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</si>
  <si>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</si>
  <si>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</si>
  <si>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</si>
  <si>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</si>
  <si>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</si>
  <si>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</si>
  <si>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</si>
  <si>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</si>
  <si>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</si>
  <si>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</si>
  <si>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</si>
  <si>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</si>
  <si>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</si>
  <si>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</si>
  <si>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</si>
  <si>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</si>
  <si>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</si>
  <si>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</si>
  <si>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</si>
  <si>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</si>
  <si>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</si>
  <si>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</si>
  <si>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</si>
  <si>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</si>
  <si>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</si>
  <si>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</si>
  <si>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</si>
  <si>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</si>
  <si>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</si>
  <si>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</si>
  <si>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</si>
  <si>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</si>
  <si>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</si>
  <si>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</si>
  <si>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</si>
  <si>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</si>
  <si>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</si>
  <si>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</si>
  <si>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</si>
  <si>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</si>
  <si>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</si>
  <si>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</si>
  <si>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</si>
  <si>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</si>
  <si>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</si>
  <si>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</si>
  <si>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</si>
  <si>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</si>
  <si>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</si>
  <si>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</si>
  <si>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</si>
  <si>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</si>
  <si>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</si>
  <si>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</si>
  <si>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</si>
  <si>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</si>
  <si>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</si>
  <si>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</si>
  <si>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</si>
  <si>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</si>
  <si>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</si>
  <si>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</si>
  <si>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</si>
  <si>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</si>
  <si>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</si>
  <si>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</si>
  <si>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</si>
  <si>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</si>
  <si>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</si>
  <si>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</si>
  <si>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</si>
  <si>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</si>
  <si>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</si>
  <si>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</si>
  <si>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</si>
  <si>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</si>
  <si>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</si>
  <si>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</si>
  <si>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</si>
  <si>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</si>
  <si>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</si>
  <si>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</si>
  <si>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</si>
  <si>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</si>
  <si>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</si>
  <si>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</si>
  <si>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</si>
  <si>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</si>
  <si>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</si>
  <si>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</si>
  <si>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</si>
  <si>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</si>
  <si>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</si>
  <si>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</si>
  <si>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</si>
  <si>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</si>
  <si>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</si>
  <si>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</si>
  <si>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</si>
  <si>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</si>
  <si>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</si>
  <si>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</si>
  <si>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</si>
  <si>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</si>
  <si>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</si>
  <si>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</si>
  <si>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</si>
  <si>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</si>
  <si>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</si>
  <si>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</si>
  <si>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</si>
  <si>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</si>
  <si>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</si>
  <si>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</si>
  <si>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</si>
  <si>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</si>
  <si>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</si>
  <si>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</si>
  <si>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</si>
  <si>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</si>
  <si>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</si>
  <si>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</si>
  <si>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</si>
  <si>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</si>
  <si>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</si>
  <si>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</si>
  <si>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</si>
  <si>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</si>
  <si>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</si>
  <si>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</si>
  <si>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</si>
  <si>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</si>
  <si>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</si>
  <si>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</si>
  <si>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</si>
  <si>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</si>
  <si>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</si>
  <si>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</si>
  <si>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</si>
  <si>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</si>
  <si>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</si>
  <si>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</si>
  <si>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</si>
  <si>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</si>
  <si>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</si>
  <si>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</si>
  <si>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</si>
  <si>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</si>
  <si>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</si>
  <si>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</si>
  <si>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</si>
  <si>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</si>
  <si>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</si>
  <si>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</si>
  <si>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</si>
  <si>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</si>
  <si>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</si>
  <si>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</si>
  <si>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</si>
  <si>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</si>
  <si>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</si>
  <si>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</si>
  <si>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</si>
  <si>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</si>
  <si>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</si>
  <si>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</si>
  <si>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</si>
  <si>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</si>
  <si>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</si>
  <si>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</si>
  <si>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</si>
  <si>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</si>
  <si>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</si>
  <si>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</si>
  <si>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</si>
  <si>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</si>
  <si>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</si>
  <si>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</si>
  <si>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</si>
  <si>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</si>
  <si>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</si>
  <si>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</si>
  <si>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</si>
  <si>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</si>
  <si>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</si>
  <si>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</si>
  <si>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</si>
  <si>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</si>
  <si>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</si>
  <si>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</si>
  <si>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</si>
  <si>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</si>
  <si>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</si>
  <si>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</si>
  <si>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</si>
  <si>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</si>
  <si>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</si>
  <si>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</si>
  <si>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</si>
  <si>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</si>
  <si>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</si>
  <si>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</si>
  <si>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</si>
  <si>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</si>
  <si>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</si>
  <si>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</si>
  <si>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</si>
  <si>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</si>
  <si>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</si>
  <si>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</si>
  <si>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</si>
  <si>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</si>
  <si>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</si>
  <si>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</si>
  <si>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</si>
  <si>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</si>
  <si>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</si>
  <si>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</si>
  <si>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</si>
  <si>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</si>
  <si>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</si>
  <si>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</si>
  <si>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</si>
  <si>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</si>
  <si>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</si>
  <si>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</si>
  <si>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</si>
  <si>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</si>
  <si>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</si>
  <si>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</si>
  <si>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</si>
  <si>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</si>
  <si>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</si>
  <si>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</si>
  <si>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</si>
  <si>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</si>
  <si>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</si>
  <si>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</si>
  <si>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</si>
  <si>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</si>
  <si>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</si>
  <si>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</si>
  <si>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</si>
  <si>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</si>
  <si>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</si>
  <si>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</si>
  <si>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</si>
  <si>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</si>
  <si>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</si>
  <si>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</si>
  <si>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</si>
  <si>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</si>
  <si>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</si>
  <si>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</si>
  <si>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</si>
  <si>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</si>
  <si>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</si>
  <si>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</si>
  <si>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</si>
  <si>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</si>
  <si>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</si>
  <si>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</si>
  <si>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</si>
  <si>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</si>
  <si>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</si>
  <si>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</si>
  <si>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</si>
  <si>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</si>
  <si>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</si>
  <si>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</si>
  <si>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</si>
  <si>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</si>
  <si>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</si>
  <si>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</si>
  <si>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</si>
  <si>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</si>
  <si>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</si>
  <si>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</si>
  <si>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</si>
  <si>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</si>
  <si>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</si>
  <si>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</si>
  <si>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</si>
  <si>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</si>
  <si>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</si>
  <si>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</si>
  <si>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</si>
  <si>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</si>
  <si>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</si>
  <si>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</si>
  <si>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</si>
  <si>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</si>
  <si>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</si>
  <si>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</si>
  <si>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</si>
  <si>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</si>
  <si>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</si>
  <si>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</si>
  <si>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</si>
  <si>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</si>
  <si>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</si>
  <si>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</si>
  <si>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</si>
  <si>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</si>
  <si>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</si>
  <si>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</si>
  <si>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</si>
  <si>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</si>
  <si>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</si>
  <si>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</si>
  <si>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</si>
  <si>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</si>
  <si>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</si>
  <si>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</si>
  <si>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</si>
  <si>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</si>
  <si>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</si>
  <si>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</si>
  <si>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</si>
  <si>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</si>
  <si>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</si>
  <si>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</si>
  <si>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</si>
  <si>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</si>
  <si>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</si>
  <si>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</si>
  <si>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</si>
  <si>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</si>
  <si>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</si>
  <si>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</si>
  <si>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</si>
  <si>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</si>
  <si>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</si>
  <si>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</si>
  <si>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</si>
  <si>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</si>
  <si>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</si>
  <si>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</si>
  <si>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</si>
  <si>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</si>
  <si>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</si>
  <si>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</si>
  <si>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</si>
  <si>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</si>
  <si>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</si>
  <si>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</si>
  <si>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</si>
  <si>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</si>
  <si>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</si>
  <si>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</si>
  <si>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</si>
  <si>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</si>
  <si>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</si>
  <si>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</si>
  <si>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</si>
  <si>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</si>
  <si>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</si>
  <si>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</si>
  <si>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</si>
  <si>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</si>
  <si>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</si>
  <si>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</si>
  <si>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</si>
  <si>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</si>
  <si>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</si>
  <si>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</si>
  <si>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</si>
  <si>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</si>
  <si>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</si>
  <si>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</si>
  <si>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</si>
  <si>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</si>
  <si>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</si>
  <si>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</si>
  <si>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</si>
  <si>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</si>
  <si>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</si>
  <si>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</si>
  <si>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</si>
  <si>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</si>
  <si>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</si>
  <si>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</si>
  <si>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</si>
  <si>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</si>
  <si>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</si>
  <si>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</si>
  <si>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</si>
  <si>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</si>
  <si>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</si>
  <si>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</si>
  <si>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</si>
  <si>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</si>
  <si>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</si>
  <si>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</si>
  <si>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</si>
  <si>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</si>
  <si>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</si>
  <si>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</si>
  <si>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</si>
  <si>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</si>
  <si>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</si>
  <si>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</si>
  <si>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</si>
  <si>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</si>
  <si>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</si>
  <si>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</si>
  <si>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</si>
  <si>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</si>
  <si>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</si>
  <si>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</si>
  <si>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</si>
  <si>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</si>
  <si>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</si>
  <si>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</si>
  <si>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</si>
  <si>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</si>
  <si>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</si>
  <si>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</si>
  <si>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</si>
  <si>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</si>
  <si>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</si>
  <si>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</si>
  <si>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</si>
  <si>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</si>
  <si>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</si>
  <si>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</si>
  <si>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</si>
  <si>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</si>
  <si>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</si>
  <si>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</si>
  <si>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</si>
  <si>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</si>
  <si>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</si>
  <si>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</si>
  <si>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</si>
  <si>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</si>
  <si>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</si>
  <si>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</si>
  <si>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</si>
  <si>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</si>
  <si>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</si>
  <si>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</si>
  <si>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</si>
  <si>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</si>
  <si>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</si>
  <si>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</si>
  <si>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</si>
  <si>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</si>
  <si>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</si>
  <si>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</si>
  <si>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</si>
  <si>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</si>
  <si>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</si>
  <si>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</si>
  <si>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</si>
  <si>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</si>
  <si>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</si>
  <si>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</si>
  <si>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</si>
  <si>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</si>
  <si>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</si>
  <si>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</si>
  <si>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</si>
  <si>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</si>
  <si>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</si>
  <si>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</si>
  <si>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</si>
  <si>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</si>
  <si>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</si>
  <si>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</si>
  <si>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</si>
  <si>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</si>
  <si>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</si>
  <si>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</si>
  <si>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</si>
  <si>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</si>
  <si>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</si>
  <si>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</si>
  <si>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</si>
  <si>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</si>
  <si>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</si>
  <si>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</si>
  <si>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</si>
  <si>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</si>
  <si>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</si>
  <si>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</si>
  <si>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</si>
  <si>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</si>
  <si>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</si>
  <si>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</si>
  <si>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</si>
  <si>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</si>
  <si>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</si>
  <si>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</si>
  <si>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</si>
  <si>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</si>
  <si>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</si>
  <si>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</si>
  <si>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</si>
  <si>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</si>
  <si>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</si>
  <si>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</si>
  <si>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</si>
  <si>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</si>
  <si>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</si>
  <si>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</si>
  <si>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</si>
  <si>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</si>
  <si>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</si>
  <si>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</si>
  <si>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</si>
  <si>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</si>
  <si>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</si>
  <si>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</si>
  <si>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</si>
  <si>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</si>
  <si>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</si>
  <si>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</si>
  <si>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</si>
  <si>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</si>
  <si>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</si>
  <si>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</si>
  <si>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</si>
  <si>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</si>
  <si>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</si>
  <si>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</si>
  <si>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</si>
  <si>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</si>
  <si>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</si>
  <si>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</si>
  <si>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</si>
  <si>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</si>
  <si>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</si>
  <si>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</si>
  <si>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</si>
  <si>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</si>
  <si>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</si>
  <si>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</si>
  <si>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</si>
  <si>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</si>
  <si>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</si>
  <si>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</si>
  <si>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</si>
  <si>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</si>
  <si>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</si>
  <si>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</si>
  <si>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</si>
  <si>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</si>
  <si>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</si>
  <si>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</si>
  <si>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</si>
  <si>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</si>
  <si>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</si>
  <si>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</si>
  <si>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</si>
  <si>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</si>
  <si>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</si>
  <si>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</si>
  <si>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</si>
  <si>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</si>
  <si>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</si>
  <si>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</si>
  <si>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</si>
  <si>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</si>
  <si>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</si>
  <si>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</si>
  <si>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</si>
  <si>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</si>
  <si>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</si>
  <si>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</si>
  <si>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</si>
  <si>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</si>
  <si>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</si>
  <si>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</si>
  <si>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</si>
  <si>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</si>
  <si>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</si>
  <si>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</si>
  <si>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</si>
  <si>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</si>
  <si>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</si>
  <si>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</si>
  <si>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</si>
  <si>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</si>
  <si>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</si>
  <si>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</si>
  <si>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</si>
  <si>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</si>
  <si>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</si>
  <si>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</si>
  <si>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</si>
  <si>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</si>
  <si>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</si>
  <si>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</si>
  <si>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</si>
  <si>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</si>
  <si>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</si>
  <si>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</si>
  <si>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</si>
  <si>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</si>
  <si>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</si>
  <si>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</si>
  <si>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</si>
  <si>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</si>
  <si>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</si>
  <si>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</si>
  <si>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</si>
  <si>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</si>
  <si>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</si>
  <si>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</si>
  <si>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</si>
  <si>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</si>
  <si>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</si>
  <si>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</si>
  <si>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</si>
  <si>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</si>
  <si>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</si>
  <si>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</si>
  <si>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</si>
  <si>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</si>
  <si>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</si>
  <si>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</si>
  <si>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</si>
  <si>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</si>
  <si>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</si>
  <si>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</si>
  <si>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</si>
  <si>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</si>
  <si>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</si>
  <si>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</si>
  <si>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</si>
  <si>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</si>
  <si>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</si>
  <si>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</si>
  <si>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</si>
  <si>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</si>
  <si>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</si>
  <si>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</si>
  <si>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</si>
  <si>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</si>
  <si>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</si>
  <si>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</si>
  <si>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</si>
  <si>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</si>
  <si>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</si>
  <si>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</si>
  <si>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</si>
  <si>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</si>
  <si>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</si>
  <si>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</si>
  <si>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</si>
  <si>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</si>
  <si>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</si>
  <si>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</si>
  <si>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</si>
  <si>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</si>
  <si>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</si>
  <si>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</si>
  <si>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</si>
  <si>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</si>
  <si>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</si>
  <si>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</si>
  <si>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</si>
  <si>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</si>
  <si>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</si>
  <si>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</si>
  <si>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</si>
  <si>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</si>
  <si>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</si>
  <si>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</si>
  <si>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</si>
  <si>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</si>
  <si>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</si>
  <si>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</si>
  <si>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</si>
  <si>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</si>
  <si>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</si>
  <si>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</si>
  <si>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</si>
  <si>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</si>
  <si>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</si>
  <si>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</si>
  <si>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</si>
  <si>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</si>
  <si>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</si>
  <si>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</si>
  <si>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</si>
  <si>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</si>
  <si>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</si>
  <si>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</si>
  <si>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</si>
  <si>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</si>
  <si>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</si>
  <si>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</si>
  <si>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</si>
  <si>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</si>
  <si>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</si>
  <si>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</si>
  <si>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</si>
  <si>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</si>
  <si>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</si>
  <si>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</si>
  <si>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</si>
  <si>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</si>
  <si>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</si>
  <si>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</si>
  <si>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</si>
  <si>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</si>
  <si>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</si>
  <si>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</si>
  <si>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</si>
  <si>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</si>
  <si>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</si>
  <si>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</si>
  <si>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</si>
  <si>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</si>
  <si>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</si>
  <si>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</si>
  <si>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</si>
  <si>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</si>
  <si>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</si>
  <si>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</si>
  <si>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</si>
  <si>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</si>
  <si>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</si>
  <si>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</si>
  <si>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</si>
  <si>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</si>
  <si>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</si>
  <si>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</si>
  <si>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</si>
  <si>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</si>
  <si>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</si>
  <si>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</si>
  <si>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</si>
  <si>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</si>
  <si>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</si>
  <si>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</si>
  <si>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</si>
  <si>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</si>
  <si>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</si>
  <si>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</si>
  <si>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</si>
  <si>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</si>
  <si>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</si>
  <si>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</si>
  <si>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</si>
  <si>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</si>
  <si>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</si>
  <si>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</si>
  <si>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</si>
  <si>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</si>
  <si>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</si>
  <si>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</si>
  <si>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</si>
  <si>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</si>
  <si>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</si>
  <si>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</si>
  <si>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</si>
  <si>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</si>
  <si>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</si>
  <si>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</si>
  <si>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</si>
  <si>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</si>
  <si>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</si>
  <si>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</si>
  <si>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</si>
  <si>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</si>
  <si>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</si>
  <si>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</si>
  <si>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</si>
  <si>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</si>
  <si>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</si>
  <si>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</si>
  <si>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</si>
  <si>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</si>
  <si>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</si>
  <si>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</si>
  <si>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</si>
  <si>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</si>
  <si>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</si>
  <si>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</si>
  <si>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</si>
  <si>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</si>
  <si>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</si>
  <si>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</si>
  <si>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</si>
  <si>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</si>
  <si>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</si>
  <si>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</si>
  <si>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</si>
  <si>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</si>
  <si>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</si>
  <si>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</si>
  <si>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</si>
  <si>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</si>
  <si>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</si>
  <si>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</si>
  <si>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</si>
  <si>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</si>
  <si>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</si>
  <si>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</si>
  <si>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</si>
  <si>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</si>
  <si>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</si>
  <si>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</si>
  <si>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</si>
  <si>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</si>
  <si>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</si>
  <si>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</si>
  <si>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</si>
  <si>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</si>
  <si>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</si>
  <si>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</si>
  <si>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</si>
  <si>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</si>
  <si>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</si>
  <si>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</si>
  <si>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</si>
  <si>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</si>
  <si>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</si>
  <si>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</si>
  <si>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</si>
  <si>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</si>
  <si>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</si>
  <si>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</si>
  <si>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</si>
  <si>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</si>
  <si>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</si>
  <si>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</si>
  <si>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</si>
  <si>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</si>
  <si>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</si>
  <si>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</si>
  <si>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</si>
  <si>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</si>
  <si>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</si>
  <si>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</si>
  <si>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</si>
  <si>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</si>
  <si>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</si>
  <si>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</si>
  <si>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</si>
  <si>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</si>
  <si>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</si>
  <si>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</si>
  <si>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</si>
  <si>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</si>
  <si>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</si>
  <si>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</si>
  <si>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</si>
  <si>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</si>
  <si>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</si>
  <si>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</si>
  <si>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</si>
  <si>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</si>
  <si>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</si>
  <si>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</si>
  <si>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</si>
  <si>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</si>
  <si>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</si>
  <si>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</si>
  <si>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</si>
  <si>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</si>
  <si>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</si>
  <si>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</si>
  <si>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</si>
  <si>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</si>
  <si>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</si>
  <si>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</si>
  <si>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</si>
  <si>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</si>
  <si>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</si>
  <si>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</si>
  <si>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</si>
  <si>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</si>
  <si>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</si>
  <si>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</si>
  <si>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</si>
  <si>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</si>
  <si>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</si>
  <si>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</si>
  <si>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</si>
  <si>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</si>
  <si>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</si>
  <si>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</si>
  <si>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</si>
  <si>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</si>
  <si>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</si>
  <si>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</si>
  <si>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</si>
  <si>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</si>
  <si>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</si>
  <si>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</si>
  <si>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</si>
  <si>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</si>
  <si>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</si>
  <si>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</si>
  <si>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</si>
  <si>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</si>
  <si>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</si>
  <si>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</si>
  <si>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</si>
  <si>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</si>
  <si>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</si>
  <si>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</si>
  <si>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</si>
  <si>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</si>
  <si>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</si>
  <si>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</si>
  <si>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</si>
  <si>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</si>
  <si>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</si>
  <si>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</si>
  <si>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</si>
  <si>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</si>
  <si>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</si>
  <si>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</si>
  <si>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</si>
  <si>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</si>
  <si>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</si>
  <si>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</si>
  <si>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</si>
  <si>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</si>
  <si>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</si>
  <si>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</si>
  <si>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</si>
  <si>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</si>
  <si>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</si>
  <si>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</si>
  <si>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</si>
  <si>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</si>
  <si>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</si>
  <si>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</si>
  <si>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</si>
  <si>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</si>
  <si>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</si>
  <si>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</si>
  <si>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</si>
  <si>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</si>
  <si>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</si>
  <si>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</si>
  <si>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</si>
  <si>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</si>
  <si>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</si>
  <si>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</si>
  <si>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</si>
  <si>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</si>
  <si>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</si>
  <si>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</si>
  <si>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</si>
  <si>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</si>
  <si>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</si>
  <si>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</si>
  <si>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</si>
  <si>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</si>
  <si>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</si>
  <si>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</si>
  <si>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</si>
  <si>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</si>
  <si>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</si>
  <si>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</si>
  <si>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</si>
  <si>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</si>
  <si>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</si>
  <si>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</si>
  <si>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</si>
  <si>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</si>
  <si>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</si>
  <si>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</si>
  <si>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</si>
  <si>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</si>
  <si>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</si>
  <si>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</si>
  <si>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</si>
  <si>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</si>
  <si>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</si>
  <si>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</si>
  <si>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</si>
  <si>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</si>
  <si>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</si>
  <si>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</si>
  <si>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</si>
  <si>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</si>
  <si>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</si>
  <si>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</si>
  <si>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</si>
  <si>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</si>
  <si>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</si>
  <si>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</si>
  <si>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</si>
  <si>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</si>
  <si>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</si>
  <si>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</si>
  <si>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</si>
  <si>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</si>
  <si>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</si>
  <si>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</si>
  <si>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</si>
  <si>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</si>
  <si>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</si>
  <si>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</si>
  <si>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</si>
  <si>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</si>
  <si>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</si>
  <si>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</si>
  <si>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</si>
  <si>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</si>
  <si>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</si>
  <si>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</si>
  <si>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</si>
  <si>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</si>
  <si>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</si>
  <si>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</si>
  <si>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</si>
  <si>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</si>
  <si>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</si>
  <si>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</si>
  <si>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</si>
  <si>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</si>
  <si>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</si>
  <si>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</si>
  <si>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</si>
  <si>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</si>
  <si>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</si>
  <si>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</si>
  <si>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</si>
  <si>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</si>
  <si>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</si>
  <si>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</si>
  <si>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</si>
  <si>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</si>
  <si>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</si>
  <si>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</si>
  <si>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</si>
  <si>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</si>
  <si>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</si>
  <si>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</si>
  <si>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</si>
  <si>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</si>
  <si>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</si>
  <si>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</si>
  <si>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</si>
  <si>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</si>
  <si>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</si>
  <si>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</si>
  <si>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</si>
  <si>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</si>
  <si>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</si>
  <si>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</si>
  <si>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</si>
  <si>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</si>
  <si>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</si>
  <si>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</si>
  <si>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</si>
  <si>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</si>
  <si>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</si>
  <si>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</si>
  <si>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</si>
  <si>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</si>
  <si>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</si>
  <si>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</si>
  <si>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</si>
  <si>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</si>
  <si>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</si>
  <si>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</si>
  <si>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</si>
  <si>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</si>
  <si>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</si>
  <si>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</si>
  <si>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</si>
  <si>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</si>
  <si>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</si>
  <si>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</si>
  <si>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</si>
  <si>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</si>
  <si>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</si>
  <si>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</si>
  <si>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</si>
  <si>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</si>
  <si>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</si>
  <si>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</si>
  <si>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</si>
  <si>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</si>
  <si>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</si>
  <si>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</si>
  <si>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</si>
  <si>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</si>
  <si>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</si>
  <si>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</si>
  <si>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</si>
  <si>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</si>
  <si>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</si>
  <si>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</si>
  <si>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</si>
  <si>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</si>
  <si>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</si>
  <si>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</si>
  <si>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</si>
  <si>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</si>
  <si>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</si>
  <si>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</si>
  <si>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</si>
  <si>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</si>
  <si>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</si>
  <si>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</si>
  <si>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</si>
  <si>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</si>
  <si>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</si>
  <si>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</si>
  <si>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</si>
  <si>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</si>
  <si>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</si>
  <si>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</si>
  <si>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</si>
  <si>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</si>
  <si>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</si>
  <si>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</si>
  <si>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</si>
  <si>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</si>
  <si>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</si>
  <si>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</si>
  <si>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</si>
  <si>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</si>
  <si>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</si>
  <si>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</si>
  <si>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</si>
  <si>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</si>
  <si>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</si>
  <si>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</si>
  <si>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</si>
  <si>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</si>
  <si>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</si>
  <si>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</si>
  <si>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</si>
  <si>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</si>
  <si>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</si>
  <si>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</si>
  <si>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</si>
  <si>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</si>
  <si>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</si>
  <si>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</si>
  <si>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</si>
  <si>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</si>
  <si>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</si>
  <si>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</si>
  <si>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</si>
  <si>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</si>
  <si>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</si>
  <si>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</si>
  <si>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</si>
  <si>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</si>
  <si>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</si>
  <si>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</si>
  <si>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</si>
  <si>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</si>
  <si>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</si>
  <si>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</si>
  <si>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</si>
  <si>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</si>
  <si>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</si>
  <si>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</si>
  <si>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</si>
  <si>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</si>
  <si>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</si>
  <si>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</si>
  <si>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</si>
  <si>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</si>
  <si>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</si>
  <si>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</si>
  <si>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</si>
  <si>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</si>
  <si>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</si>
  <si>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</si>
  <si>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</si>
  <si>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</si>
  <si>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</si>
  <si>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</si>
  <si>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</si>
  <si>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</si>
  <si>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</si>
  <si>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</si>
  <si>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</si>
  <si>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</si>
  <si>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</si>
  <si>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</si>
  <si>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</si>
  <si>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</si>
  <si>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</si>
  <si>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</si>
  <si>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</si>
  <si>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</si>
  <si>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</si>
  <si>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</si>
  <si>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</si>
  <si>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</si>
  <si>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</si>
  <si>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</si>
  <si>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</si>
  <si>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</si>
  <si>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</si>
  <si>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</si>
  <si>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</si>
  <si>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</si>
  <si>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</si>
  <si>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</si>
  <si>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</si>
  <si>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</si>
  <si>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</si>
  <si>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</si>
  <si>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</si>
  <si>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</si>
  <si>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</si>
  <si>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</si>
  <si>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</si>
  <si>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</si>
  <si>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</si>
  <si>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</si>
  <si>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</si>
  <si>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</si>
  <si>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</si>
  <si>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</si>
  <si>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</si>
  <si>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</si>
  <si>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</si>
  <si>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</si>
  <si>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</si>
  <si>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</si>
  <si>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</si>
  <si>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</si>
  <si>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</si>
  <si>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</si>
  <si>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</si>
  <si>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</si>
  <si>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</si>
  <si>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</si>
  <si>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</si>
  <si>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</si>
  <si>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</si>
  <si>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</si>
  <si>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</si>
  <si>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</si>
  <si>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</si>
  <si>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</si>
  <si>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</si>
  <si>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</si>
  <si>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</si>
  <si>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</si>
  <si>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</si>
  <si>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</si>
  <si>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</si>
  <si>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</si>
  <si>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</si>
  <si>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</si>
  <si>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</si>
  <si>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</si>
  <si>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</si>
  <si>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</si>
  <si>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</si>
  <si>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</si>
  <si>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</si>
  <si>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</si>
  <si>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</si>
  <si>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</si>
  <si>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</si>
  <si>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</si>
  <si>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</si>
  <si>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</si>
  <si>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</si>
  <si>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</si>
  <si>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</si>
  <si>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</si>
  <si>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</si>
  <si>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</si>
  <si>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</si>
  <si>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</si>
  <si>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</si>
  <si>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</si>
  <si>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</si>
  <si>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</si>
  <si>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</si>
  <si>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</si>
  <si>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</si>
  <si>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</si>
  <si>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</si>
  <si>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</si>
  <si>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</si>
  <si>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</si>
  <si>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</si>
  <si>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</si>
  <si>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</si>
  <si>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</si>
  <si>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</si>
  <si>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</si>
  <si>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</si>
  <si>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</si>
  <si>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</si>
  <si>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</si>
  <si>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</si>
  <si>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</si>
  <si>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</si>
  <si>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</si>
  <si>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</si>
  <si>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</si>
  <si>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</si>
  <si>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</si>
  <si>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</si>
  <si>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</si>
  <si>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</si>
  <si>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</si>
  <si>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</si>
  <si>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</si>
  <si>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</si>
  <si>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</si>
  <si>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</si>
  <si>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</si>
  <si>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</si>
  <si>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</si>
  <si>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</si>
  <si>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</si>
  <si>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</si>
  <si>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</si>
  <si>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</si>
  <si>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</si>
  <si>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</si>
  <si>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</si>
  <si>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</si>
  <si>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</si>
  <si>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</si>
  <si>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</si>
  <si>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</si>
  <si>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</si>
  <si>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</si>
  <si>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</si>
  <si>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</si>
  <si>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</si>
  <si>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</si>
  <si>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</si>
  <si>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</si>
  <si>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</si>
  <si>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</si>
  <si>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</si>
  <si>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</si>
  <si>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</si>
  <si>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</si>
  <si>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</si>
  <si>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</si>
  <si>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</si>
  <si>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</si>
  <si>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</si>
  <si>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</si>
  <si>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</si>
  <si>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</si>
  <si>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</si>
  <si>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</si>
  <si>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</si>
  <si>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</si>
  <si>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</si>
  <si>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</si>
  <si>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</si>
  <si>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</si>
  <si>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</si>
  <si>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</si>
  <si>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</si>
  <si>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</si>
  <si>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</si>
  <si>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</si>
  <si>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</si>
  <si>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</si>
  <si>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</si>
  <si>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</si>
  <si>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</si>
  <si>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</si>
  <si>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</si>
  <si>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</si>
  <si>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</si>
  <si>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</si>
  <si>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</si>
  <si>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</si>
  <si>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</si>
  <si>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</si>
  <si>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</si>
  <si>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</si>
  <si>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</si>
  <si>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</si>
  <si>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</si>
  <si>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</si>
  <si>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</si>
  <si>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</si>
  <si>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</si>
  <si>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</si>
  <si>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</si>
  <si>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</si>
  <si>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</si>
  <si>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</si>
  <si>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</si>
  <si>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</si>
  <si>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</si>
  <si>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</si>
  <si>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</si>
  <si>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</si>
  <si>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</si>
  <si>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</si>
  <si>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</si>
  <si>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</si>
  <si>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</si>
  <si>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</si>
  <si>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</si>
  <si>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</si>
  <si>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</si>
  <si>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</si>
  <si>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</si>
  <si>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</si>
  <si>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</si>
  <si>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</si>
  <si>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</si>
  <si>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</si>
  <si>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</si>
  <si>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</si>
  <si>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</si>
  <si>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</si>
  <si>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</si>
  <si>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</si>
  <si>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</si>
  <si>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</si>
  <si>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</si>
  <si>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</si>
  <si>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</si>
  <si>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</si>
  <si>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</si>
  <si>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</si>
  <si>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</si>
  <si>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</si>
  <si>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</si>
  <si>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</si>
  <si>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</si>
  <si>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</si>
  <si>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</si>
  <si>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</si>
  <si>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</si>
  <si>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</si>
  <si>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</si>
  <si>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</si>
  <si>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</si>
  <si>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</si>
  <si>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</si>
  <si>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</si>
  <si>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</si>
  <si>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</si>
  <si>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</si>
  <si>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</si>
  <si>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</si>
  <si>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</si>
  <si>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</si>
  <si>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</si>
  <si>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</si>
  <si>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</si>
  <si>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</si>
  <si>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</si>
  <si>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</si>
  <si>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</si>
  <si>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</si>
  <si>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</si>
  <si>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</si>
  <si>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</si>
  <si>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</si>
  <si>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</si>
  <si>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</si>
  <si>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</si>
  <si>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</si>
  <si>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</si>
  <si>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</si>
  <si>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</si>
  <si>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</si>
  <si>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</si>
  <si>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</si>
  <si>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</si>
  <si>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</si>
  <si>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</si>
  <si>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</si>
  <si>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</si>
  <si>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</si>
  <si>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</si>
  <si>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</si>
  <si>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</si>
  <si>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</si>
  <si>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</si>
  <si>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</si>
  <si>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</si>
  <si>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</si>
  <si>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</si>
  <si>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</si>
  <si>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</si>
  <si>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</si>
  <si>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</si>
  <si>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</si>
  <si>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</si>
  <si>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</si>
  <si>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</si>
  <si>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</si>
  <si>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</si>
  <si>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</si>
  <si>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</si>
  <si>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</si>
  <si>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</si>
  <si>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</si>
  <si>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</si>
  <si>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</si>
  <si>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</si>
  <si>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</si>
  <si>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</si>
  <si>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</si>
  <si>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</si>
  <si>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</si>
  <si>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</si>
  <si>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</si>
  <si>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</si>
  <si>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</si>
  <si>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</si>
  <si>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</si>
  <si>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</si>
  <si>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</si>
  <si>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</si>
  <si>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</si>
  <si>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</si>
  <si>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</si>
  <si>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</si>
  <si>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</si>
  <si>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</si>
  <si>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</si>
  <si>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</si>
  <si>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</si>
  <si>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</si>
  <si>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</si>
  <si>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</si>
  <si>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</si>
  <si>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</si>
  <si>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</si>
  <si>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</si>
  <si>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</si>
  <si>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</si>
  <si>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</si>
  <si>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</si>
  <si>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</si>
  <si>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</si>
  <si>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</si>
  <si>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</si>
  <si>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</si>
  <si>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</si>
  <si>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</si>
  <si>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</si>
  <si>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</si>
  <si>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</si>
  <si>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</si>
  <si>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</si>
  <si>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</si>
  <si>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</si>
  <si>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</si>
  <si>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</si>
  <si>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</si>
  <si>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</si>
  <si>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</si>
  <si>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</si>
  <si>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</si>
  <si>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</si>
  <si>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</si>
  <si>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</si>
  <si>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</si>
  <si>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</si>
  <si>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</si>
  <si>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</si>
  <si>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</si>
  <si>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</si>
  <si>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</si>
  <si>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</si>
  <si>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</si>
  <si>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</si>
  <si>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</si>
  <si>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</si>
  <si>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</si>
  <si>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</si>
  <si>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</si>
  <si>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</si>
  <si>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</si>
  <si>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</si>
  <si>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</si>
  <si>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</si>
  <si>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</si>
  <si>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</si>
  <si>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</si>
  <si>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</si>
  <si>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</si>
  <si>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</si>
  <si>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</si>
  <si>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</si>
  <si>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</si>
  <si>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</si>
  <si>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</si>
  <si>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</si>
  <si>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</si>
  <si>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</si>
  <si>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</si>
  <si>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</si>
  <si>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</si>
  <si>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</si>
  <si>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</si>
  <si>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</si>
  <si>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</si>
  <si>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</si>
  <si>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</si>
  <si>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</si>
  <si>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</si>
  <si>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</si>
  <si>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</si>
  <si>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</si>
  <si>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</si>
  <si>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</si>
  <si>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</si>
  <si>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</si>
  <si>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</si>
  <si>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</si>
  <si>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</si>
  <si>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</si>
  <si>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</si>
  <si>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</si>
  <si>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</si>
  <si>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</si>
  <si>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</si>
  <si>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</si>
  <si>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</si>
  <si>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</si>
  <si>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</si>
  <si>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</si>
  <si>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</si>
  <si>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</si>
  <si>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</si>
  <si>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</si>
  <si>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</si>
  <si>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</si>
  <si>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</si>
  <si>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</si>
  <si>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</si>
  <si>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</si>
  <si>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</si>
  <si>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</si>
  <si>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</si>
  <si>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</si>
  <si>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</si>
  <si>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</si>
  <si>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</si>
  <si>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</si>
  <si>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</si>
  <si>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</si>
  <si>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</si>
  <si>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</si>
  <si>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</si>
  <si>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</si>
  <si>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</si>
  <si>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</si>
  <si>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</si>
  <si>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</si>
  <si>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</si>
  <si>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</si>
  <si>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</si>
  <si>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</si>
  <si>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</si>
  <si>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</si>
  <si>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</si>
  <si>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</si>
  <si>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</si>
  <si>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</si>
  <si>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</si>
  <si>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</si>
  <si>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</si>
  <si>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</si>
  <si>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</si>
  <si>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</si>
  <si>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</si>
  <si>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</si>
  <si>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</si>
  <si>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</si>
  <si>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</si>
  <si>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</si>
  <si>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</si>
  <si>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</si>
  <si>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</si>
  <si>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</si>
  <si>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</si>
  <si>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</si>
  <si>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</si>
  <si>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</si>
  <si>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</si>
  <si>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</si>
  <si>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</si>
  <si>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</si>
  <si>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</si>
  <si>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</si>
  <si>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</si>
  <si>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</si>
  <si>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</si>
  <si>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</si>
  <si>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</si>
  <si>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</si>
  <si>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</si>
  <si>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</si>
  <si>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</si>
  <si>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</si>
  <si>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</si>
  <si>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</si>
  <si>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</si>
  <si>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</si>
  <si>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</si>
  <si>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</si>
  <si>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</si>
  <si>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</si>
  <si>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</si>
  <si>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</si>
  <si>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</si>
  <si>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</si>
  <si>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</si>
  <si>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</si>
  <si>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</si>
  <si>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</si>
  <si>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</si>
  <si>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</si>
  <si>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</si>
  <si>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</si>
  <si>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</si>
  <si>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</si>
  <si>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</si>
  <si>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</si>
  <si>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</si>
  <si>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</si>
  <si>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</si>
  <si>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</si>
  <si>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</si>
  <si>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</si>
  <si>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</si>
  <si>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</si>
  <si>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</si>
  <si>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</si>
  <si>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</si>
  <si>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</si>
  <si>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</si>
  <si>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</si>
  <si>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</si>
  <si>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</si>
  <si>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</si>
  <si>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</si>
  <si>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</si>
  <si>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</si>
  <si>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</si>
  <si>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</si>
  <si>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</si>
  <si>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</si>
  <si>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</si>
  <si>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</si>
  <si>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</si>
  <si>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</si>
  <si>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</si>
  <si>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</si>
  <si>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</si>
  <si>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</si>
  <si>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</si>
  <si>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</si>
  <si>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</si>
  <si>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</si>
  <si>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</si>
  <si>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</si>
  <si>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</si>
  <si>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</si>
  <si>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</si>
  <si>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</si>
  <si>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</si>
  <si>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</si>
  <si>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</si>
  <si>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</si>
  <si>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</si>
  <si>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</si>
  <si>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</si>
  <si>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</si>
  <si>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</si>
  <si>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</si>
  <si>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</si>
  <si>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</si>
  <si>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</si>
  <si>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</si>
  <si>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</si>
  <si>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</si>
  <si>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</si>
  <si>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</si>
  <si>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</si>
  <si>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</si>
  <si>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</si>
  <si>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</si>
  <si>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</si>
  <si>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</si>
  <si>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</si>
  <si>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</si>
  <si>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</si>
  <si>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</si>
  <si>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</si>
  <si>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</si>
  <si>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</si>
  <si>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</si>
  <si>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</si>
  <si>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</si>
  <si>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</si>
  <si>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</si>
  <si>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</si>
  <si>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</si>
  <si>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</si>
  <si>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</si>
  <si>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</si>
  <si>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</si>
  <si>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</si>
  <si>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</si>
  <si>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</si>
  <si>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</si>
  <si>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</si>
  <si>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</si>
  <si>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</si>
  <si>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</si>
  <si>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</si>
  <si>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</si>
  <si>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</si>
  <si>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</si>
  <si>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</si>
  <si>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</si>
  <si>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</si>
  <si>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</si>
  <si>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</si>
  <si>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</si>
  <si>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</si>
  <si>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</si>
  <si>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</si>
  <si>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</si>
  <si>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</si>
  <si>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</si>
  <si>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</si>
  <si>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</si>
  <si>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</si>
  <si>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</si>
  <si>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</si>
  <si>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</si>
  <si>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</si>
  <si>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</si>
  <si>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</si>
  <si>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</si>
  <si>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</si>
  <si>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</si>
  <si>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</si>
  <si>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</si>
  <si>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</si>
  <si>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</si>
  <si>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</si>
  <si>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</si>
  <si>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</si>
  <si>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</si>
  <si>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</si>
  <si>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</si>
  <si>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</si>
  <si>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</si>
  <si>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</si>
  <si>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</si>
  <si>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</si>
  <si>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</si>
  <si>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</si>
  <si>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</si>
  <si>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</si>
  <si>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</si>
  <si>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</si>
  <si>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</si>
  <si>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</si>
  <si>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</si>
  <si>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</si>
  <si>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</si>
  <si>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</si>
  <si>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</si>
  <si>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</si>
  <si>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</si>
  <si>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</si>
  <si>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</si>
  <si>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</si>
  <si>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</si>
  <si>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</si>
  <si>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</si>
  <si>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</si>
  <si>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</si>
  <si>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</si>
  <si>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</si>
  <si>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</si>
  <si>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</si>
  <si>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</si>
  <si>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</si>
  <si>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</si>
  <si>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</si>
  <si>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</si>
  <si>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</si>
  <si>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</si>
  <si>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</si>
  <si>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</si>
  <si>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</si>
  <si>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</si>
  <si>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</si>
  <si>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</si>
  <si>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</si>
  <si>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</si>
  <si>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</si>
  <si>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</si>
  <si>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</si>
  <si>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</si>
  <si>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</si>
  <si>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</si>
  <si>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</si>
  <si>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</si>
  <si>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</si>
  <si>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</si>
  <si>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</si>
  <si>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</si>
  <si>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</si>
  <si>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</si>
  <si>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</si>
  <si>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</si>
  <si>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</si>
  <si>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</si>
  <si>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</si>
  <si>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</si>
  <si>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</si>
  <si>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</si>
  <si>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</si>
  <si>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</si>
  <si>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</si>
  <si>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</si>
  <si>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</si>
  <si>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</si>
  <si>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</si>
  <si>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</si>
  <si>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</si>
  <si>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</si>
  <si>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</si>
  <si>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</si>
  <si>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</si>
  <si>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</si>
  <si>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</si>
  <si>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</si>
  <si>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</si>
  <si>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</si>
  <si>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</si>
  <si>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</si>
  <si>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</si>
  <si>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</si>
  <si>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</si>
  <si>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</si>
  <si>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</si>
  <si>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</si>
  <si>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</si>
  <si>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</si>
  <si>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</si>
  <si>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</si>
  <si>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</si>
  <si>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</si>
  <si>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</si>
  <si>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</si>
  <si>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</si>
  <si>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</si>
  <si>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</si>
  <si>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</si>
  <si>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</si>
  <si>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</si>
  <si>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</si>
  <si>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</si>
  <si>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</si>
  <si>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</si>
  <si>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</si>
  <si>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</si>
  <si>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</si>
  <si>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</si>
  <si>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</si>
  <si>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</si>
  <si>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</si>
  <si>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</si>
  <si>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</si>
  <si>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</si>
  <si>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</si>
  <si>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</si>
  <si>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</si>
  <si>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</si>
  <si>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</si>
  <si>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</si>
  <si>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</si>
  <si>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</si>
  <si>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</si>
  <si>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</si>
  <si>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</si>
  <si>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</si>
  <si>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</si>
  <si>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</si>
  <si>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</si>
  <si>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</si>
  <si>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</si>
  <si>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</si>
  <si>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</si>
  <si>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</si>
  <si>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</si>
  <si>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</si>
  <si>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</si>
  <si>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</si>
  <si>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</si>
  <si>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</si>
  <si>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</si>
  <si>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</si>
  <si>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</si>
  <si>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</si>
  <si>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</si>
  <si>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</si>
  <si>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</si>
  <si>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</si>
  <si>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</si>
  <si>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</si>
  <si>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</si>
  <si>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</si>
  <si>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</si>
  <si>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</si>
  <si>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</si>
  <si>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</si>
  <si>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</si>
  <si>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</si>
  <si>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</si>
  <si>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</si>
  <si>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</si>
  <si>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</si>
  <si>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</si>
  <si>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</si>
  <si>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</si>
  <si>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</si>
  <si>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</si>
  <si>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</si>
  <si>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</si>
  <si>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</si>
  <si>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</si>
  <si>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</si>
  <si>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</si>
  <si>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</si>
  <si>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</si>
  <si>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</si>
  <si>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</si>
  <si>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</si>
  <si>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</si>
  <si>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</si>
  <si>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</si>
  <si>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</si>
  <si>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</si>
  <si>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</si>
  <si>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</si>
  <si>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</si>
  <si>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</si>
  <si>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</si>
  <si>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</si>
  <si>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</si>
  <si>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</si>
  <si>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</si>
  <si>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</si>
  <si>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</si>
  <si>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</si>
  <si>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</si>
  <si>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</si>
  <si>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</si>
  <si>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</si>
  <si>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</si>
  <si>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</si>
  <si>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</si>
  <si>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</si>
  <si>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</si>
  <si>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</si>
  <si>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</si>
  <si>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</si>
  <si>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</si>
  <si>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</si>
  <si>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</si>
  <si>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</si>
  <si>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</si>
  <si>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</si>
  <si>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</si>
  <si>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</si>
  <si>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</si>
  <si>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</si>
  <si>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</si>
  <si>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</si>
  <si>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</si>
  <si>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</si>
  <si>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</si>
  <si>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</si>
  <si>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</si>
  <si>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</si>
  <si>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</si>
  <si>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</si>
  <si>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</si>
  <si>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</si>
  <si>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</si>
  <si>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</si>
  <si>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</si>
  <si>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</si>
  <si>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</si>
  <si>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</si>
  <si>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</si>
  <si>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</si>
  <si>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</si>
  <si>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</si>
  <si>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</si>
  <si>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</si>
  <si>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</si>
  <si>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</si>
  <si>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</si>
  <si>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</si>
  <si>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</si>
  <si>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</si>
  <si>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</si>
  <si>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</si>
  <si>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</si>
  <si>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</si>
  <si>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</si>
  <si>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</si>
  <si>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</si>
  <si>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</si>
  <si>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</si>
  <si>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</si>
  <si>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</si>
  <si>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</si>
  <si>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</si>
  <si>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</si>
  <si>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</si>
  <si>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</si>
  <si>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</si>
  <si>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</si>
  <si>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</si>
  <si>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</si>
  <si>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</si>
  <si>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</si>
  <si>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</si>
  <si>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</si>
  <si>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</si>
  <si>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</si>
  <si>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</si>
  <si>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</si>
  <si>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</si>
  <si>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</si>
  <si>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</si>
  <si>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</si>
  <si>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</si>
  <si>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</si>
  <si>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</si>
  <si>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</si>
  <si>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</si>
  <si>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</si>
  <si>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</si>
  <si>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</si>
  <si>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</si>
  <si>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</si>
  <si>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</si>
  <si>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</si>
  <si>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</si>
  <si>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</si>
  <si>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</si>
  <si>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</si>
  <si>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</si>
  <si>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</si>
  <si>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</si>
  <si>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</si>
  <si>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</si>
  <si>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</si>
  <si>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</si>
  <si>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</si>
  <si>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</si>
  <si>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</si>
  <si>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</si>
  <si>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</si>
  <si>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</si>
  <si>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</si>
  <si>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</si>
  <si>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</si>
  <si>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</si>
  <si>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</si>
  <si>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</si>
  <si>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</si>
  <si>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</si>
  <si>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</si>
  <si>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</si>
  <si>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</si>
  <si>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</si>
  <si>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</si>
  <si>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</si>
  <si>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</si>
  <si>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</si>
  <si>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</si>
  <si>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</si>
  <si>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</si>
  <si>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</si>
  <si>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</si>
  <si>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</si>
  <si>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</si>
  <si>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</si>
  <si>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</si>
  <si>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</si>
  <si>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</si>
  <si>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</si>
  <si>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</si>
  <si>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</si>
  <si>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</si>
  <si>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</si>
  <si>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</si>
  <si>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</si>
  <si>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</si>
  <si>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</si>
  <si>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</si>
  <si>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</si>
  <si>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</si>
  <si>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</si>
  <si>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</si>
  <si>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</si>
  <si>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</si>
  <si>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</si>
  <si>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</si>
  <si>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</si>
  <si>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</si>
  <si>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</si>
  <si>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</si>
  <si>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</si>
  <si>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</si>
  <si>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</si>
  <si>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</si>
  <si>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</si>
  <si>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</si>
  <si>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</si>
  <si>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</si>
  <si>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</si>
  <si>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</si>
  <si>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</si>
  <si>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</si>
  <si>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</si>
  <si>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</si>
  <si>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</si>
  <si>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</si>
  <si>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</si>
  <si>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</si>
  <si>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</si>
  <si>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</si>
  <si>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</si>
  <si>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</si>
  <si>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</si>
  <si>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</si>
  <si>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</si>
  <si>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</si>
  <si>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</si>
  <si>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</si>
  <si>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</si>
  <si>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</si>
  <si>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</si>
  <si>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</si>
  <si>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</si>
  <si>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</si>
  <si>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</si>
  <si>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</si>
  <si>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</si>
  <si>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</si>
  <si>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</si>
  <si>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</si>
  <si>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</si>
  <si>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</si>
  <si>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</si>
  <si>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</si>
  <si>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</si>
  <si>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</si>
  <si>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</si>
  <si>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</si>
  <si>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</si>
  <si>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</si>
  <si>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</si>
  <si>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</si>
  <si>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</si>
  <si>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</si>
  <si>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</si>
  <si>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</si>
  <si>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</si>
  <si>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</si>
  <si>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</si>
  <si>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</si>
  <si>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</si>
  <si>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</si>
  <si>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</si>
  <si>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</si>
  <si>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</si>
  <si>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</si>
  <si>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</si>
  <si>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</si>
  <si>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</si>
  <si>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</si>
  <si>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</si>
  <si>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</si>
  <si>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</si>
  <si>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</si>
  <si>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</si>
  <si>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</si>
  <si>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</si>
  <si>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</si>
  <si>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</si>
  <si>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</si>
  <si>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</si>
  <si>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</si>
  <si>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</si>
  <si>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</si>
  <si>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</si>
  <si>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</si>
  <si>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</si>
  <si>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</si>
  <si>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</si>
  <si>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</si>
  <si>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</si>
  <si>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</si>
  <si>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</si>
  <si>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</si>
  <si>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</si>
  <si>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</si>
  <si>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</si>
  <si>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</si>
  <si>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</si>
  <si>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</si>
  <si>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</si>
  <si>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</si>
  <si>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</si>
  <si>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</si>
  <si>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</si>
  <si>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</si>
  <si>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</si>
  <si>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</si>
  <si>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</si>
  <si>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</si>
  <si>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</si>
  <si>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</si>
  <si>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</si>
  <si>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</si>
  <si>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</si>
  <si>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</si>
  <si>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</si>
  <si>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</si>
  <si>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</si>
  <si>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</si>
  <si>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</si>
  <si>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</si>
  <si>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</si>
  <si>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</si>
  <si>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</si>
  <si>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</si>
  <si>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</si>
  <si>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</si>
  <si>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</si>
  <si>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</si>
  <si>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</si>
  <si>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</si>
  <si>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</si>
  <si>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</si>
  <si>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</si>
  <si>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</si>
  <si>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</si>
  <si>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</si>
  <si>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</si>
  <si>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</si>
  <si>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</si>
  <si>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</si>
  <si>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</si>
  <si>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</si>
  <si>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</si>
  <si>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</si>
  <si>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</si>
  <si>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</si>
  <si>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</si>
  <si>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</si>
  <si>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</si>
  <si>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</si>
  <si>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</si>
  <si>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</si>
  <si>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</si>
  <si>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</si>
  <si>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</si>
  <si>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</si>
  <si>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</si>
  <si>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</si>
  <si>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</si>
  <si>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</si>
  <si>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</si>
  <si>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</si>
  <si>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</si>
  <si>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</si>
  <si>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</si>
  <si>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</si>
  <si>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</si>
  <si>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</si>
  <si>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</si>
  <si>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</si>
  <si>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</si>
  <si>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</si>
  <si>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</si>
  <si>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</si>
  <si>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</si>
  <si>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</si>
  <si>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</si>
  <si>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</si>
  <si>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</si>
  <si>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</si>
  <si>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</si>
  <si>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</si>
  <si>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</si>
  <si>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</si>
  <si>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</si>
  <si>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</si>
  <si>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</si>
  <si>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</si>
  <si>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</si>
  <si>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</si>
  <si>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</si>
  <si>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</si>
  <si>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</si>
  <si>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</si>
  <si>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</si>
  <si>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</si>
  <si>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</si>
  <si>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</si>
  <si>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</si>
  <si>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</si>
  <si>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</si>
  <si>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</si>
  <si>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</si>
  <si>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</si>
  <si>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</si>
  <si>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</si>
  <si>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</si>
  <si>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</si>
  <si>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</si>
  <si>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</si>
  <si>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</si>
  <si>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</si>
  <si>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</si>
  <si>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</si>
  <si>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</si>
  <si>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</si>
  <si>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</si>
  <si>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</si>
  <si>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</si>
  <si>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</si>
  <si>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</si>
  <si>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</si>
  <si>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</si>
  <si>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</si>
  <si>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</si>
  <si>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</si>
  <si>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</si>
  <si>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</si>
  <si>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</si>
  <si>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</si>
  <si>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</si>
  <si>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</si>
  <si>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</si>
  <si>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</si>
  <si>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</si>
  <si>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</si>
  <si>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</si>
  <si>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</si>
  <si>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</si>
  <si>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</si>
  <si>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</si>
  <si>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</si>
  <si>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</si>
  <si>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</si>
  <si>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</si>
  <si>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</si>
  <si>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</si>
  <si>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</si>
  <si>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</si>
  <si>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</si>
  <si>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</si>
  <si>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</si>
  <si>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</si>
  <si>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</si>
  <si>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</si>
  <si>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</si>
  <si>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</si>
  <si>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</si>
  <si>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</si>
  <si>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</si>
  <si>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</si>
  <si>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</si>
  <si>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</si>
  <si>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</si>
  <si>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</si>
  <si>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</si>
  <si>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</si>
  <si>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</si>
  <si>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</si>
  <si>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</si>
  <si>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</si>
  <si>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</si>
  <si>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</si>
  <si>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</si>
  <si>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</si>
  <si>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</si>
  <si>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</si>
  <si>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</si>
  <si>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</si>
  <si>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</si>
  <si>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</si>
  <si>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</si>
  <si>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</si>
  <si>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</si>
  <si>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</si>
  <si>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</si>
  <si>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</si>
  <si>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</si>
  <si>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</si>
  <si>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</si>
  <si>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</si>
  <si>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</si>
  <si>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</si>
  <si>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</si>
  <si>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</si>
  <si>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</si>
  <si>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</si>
  <si>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</si>
  <si>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</si>
  <si>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</si>
  <si>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</si>
  <si>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</si>
  <si>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</si>
  <si>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</si>
  <si>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</si>
  <si>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</si>
  <si>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</si>
  <si>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</si>
  <si>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</si>
  <si>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</si>
  <si>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</si>
  <si>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</si>
  <si>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</si>
  <si>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</si>
  <si>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</si>
  <si>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</si>
  <si>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</si>
  <si>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</si>
  <si>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</si>
  <si>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</si>
  <si>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</si>
  <si>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</si>
  <si>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</si>
  <si>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</si>
  <si>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</si>
  <si>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</si>
  <si>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</si>
  <si>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</si>
  <si>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</si>
  <si>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</si>
  <si>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</si>
  <si>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</si>
  <si>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</si>
  <si>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</si>
  <si>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</si>
  <si>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</si>
  <si>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</si>
  <si>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</si>
  <si>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</si>
  <si>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</si>
  <si>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</si>
  <si>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</si>
  <si>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</si>
  <si>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</si>
  <si>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</si>
  <si>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</si>
  <si>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</si>
  <si>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</si>
  <si>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</si>
  <si>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</si>
  <si>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</si>
  <si>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</si>
  <si>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</si>
  <si>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</si>
  <si>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</si>
  <si>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</si>
  <si>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</si>
  <si>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</si>
  <si>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</si>
  <si>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</si>
  <si>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</si>
  <si>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</si>
  <si>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</si>
  <si>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</si>
  <si>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</si>
  <si>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</si>
  <si>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</si>
  <si>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</si>
  <si>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</si>
  <si>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</si>
  <si>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</si>
  <si>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</si>
  <si>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</si>
  <si>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</si>
  <si>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</si>
  <si>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</si>
  <si>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</si>
  <si>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</si>
  <si>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</si>
  <si>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</si>
  <si>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</si>
  <si>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</si>
  <si>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</si>
  <si>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</si>
  <si>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</si>
  <si>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</si>
  <si>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</si>
  <si>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</si>
  <si>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</si>
  <si>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</si>
  <si>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</si>
  <si>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</si>
  <si>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</si>
  <si>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</si>
  <si>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</si>
  <si>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</si>
  <si>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</si>
  <si>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</si>
  <si>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</si>
  <si>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</si>
  <si>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</si>
  <si>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</si>
  <si>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</si>
  <si>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</si>
  <si>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</si>
  <si>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</si>
  <si>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</si>
  <si>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</si>
  <si>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</si>
  <si>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</si>
  <si>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</si>
  <si>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</si>
  <si>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</si>
  <si>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</si>
  <si>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</si>
  <si>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</si>
  <si>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</si>
  <si>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</si>
  <si>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</si>
  <si>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</si>
  <si>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</si>
  <si>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</si>
  <si>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</si>
  <si>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</si>
  <si>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</si>
  <si>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</si>
  <si>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</si>
  <si>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</si>
  <si>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</si>
  <si>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</si>
  <si>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</si>
  <si>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</si>
  <si>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</si>
  <si>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</si>
  <si>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</si>
  <si>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</si>
  <si>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</si>
  <si>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</si>
  <si>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</si>
  <si>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</si>
  <si>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</si>
  <si>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</si>
  <si>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</si>
  <si>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</si>
  <si>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</si>
  <si>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</si>
  <si>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</si>
  <si>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</si>
  <si>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</si>
  <si>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</si>
  <si>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</si>
  <si>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</si>
  <si>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</si>
  <si>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</si>
  <si>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</si>
  <si>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</si>
  <si>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</si>
  <si>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</si>
  <si>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</si>
  <si>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</si>
  <si>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</si>
  <si>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</si>
  <si>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</si>
  <si>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</si>
  <si>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</si>
  <si>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</si>
  <si>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</si>
  <si>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</si>
  <si>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</si>
  <si>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</si>
  <si>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</si>
  <si>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</si>
  <si>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</si>
  <si>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</si>
  <si>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</si>
  <si>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</si>
  <si>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</si>
  <si>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</si>
  <si>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</si>
  <si>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</si>
  <si>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</si>
  <si>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</si>
  <si>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</si>
  <si>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</si>
  <si>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</si>
  <si>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</si>
  <si>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</si>
  <si>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</si>
  <si>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</si>
  <si>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</si>
  <si>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</si>
  <si>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</si>
  <si>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</si>
  <si>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</si>
  <si>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</si>
  <si>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</si>
  <si>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</si>
  <si>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</si>
  <si>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</si>
  <si>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</si>
  <si>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</si>
  <si>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</si>
  <si>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</si>
  <si>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</si>
  <si>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</si>
  <si>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</si>
  <si>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</si>
  <si>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</si>
  <si>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</si>
  <si>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</si>
  <si>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</si>
  <si>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</si>
  <si>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</si>
  <si>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</si>
  <si>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</si>
  <si>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</si>
  <si>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</si>
  <si>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</si>
  <si>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</si>
  <si>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</si>
  <si>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</si>
  <si>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</si>
  <si>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</si>
  <si>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</si>
  <si>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</si>
  <si>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</si>
  <si>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</si>
  <si>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</si>
  <si>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</si>
  <si>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</si>
  <si>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</si>
  <si>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</si>
  <si>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</si>
  <si>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</si>
  <si>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</si>
  <si>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</si>
  <si>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</si>
  <si>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</si>
  <si>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</si>
  <si>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</si>
  <si>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</si>
  <si>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</si>
  <si>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</si>
  <si>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</si>
  <si>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</si>
  <si>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</si>
  <si>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</si>
  <si>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</si>
  <si>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</si>
  <si>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</si>
  <si>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</si>
  <si>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</si>
  <si>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</si>
  <si>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</si>
  <si>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</si>
  <si>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</si>
  <si>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</si>
  <si>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</si>
  <si>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</si>
  <si>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</si>
  <si>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</si>
  <si>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</si>
  <si>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</si>
  <si>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</si>
  <si>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</si>
  <si>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</si>
  <si>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</si>
  <si>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</si>
  <si>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</si>
  <si>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</si>
  <si>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</si>
  <si>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</si>
  <si>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</si>
  <si>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</si>
  <si>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</si>
  <si>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</si>
  <si>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</si>
  <si>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</si>
  <si>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</si>
  <si>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</si>
  <si>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</si>
  <si>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</si>
  <si>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</si>
  <si>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</si>
  <si>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</si>
  <si>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</si>
  <si>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</si>
  <si>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</si>
  <si>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</si>
  <si>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</si>
  <si>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</si>
  <si>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</si>
  <si>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</si>
  <si>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</si>
  <si>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</si>
  <si>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</si>
  <si>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</si>
  <si>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</si>
  <si>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</si>
  <si>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</si>
  <si>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</si>
  <si>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</si>
  <si>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</si>
  <si>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</si>
  <si>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</si>
  <si>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</si>
  <si>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</si>
  <si>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</si>
  <si>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</si>
  <si>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</si>
  <si>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</si>
  <si>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</si>
  <si>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</si>
  <si>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</si>
  <si>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</si>
  <si>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</si>
  <si>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</si>
  <si>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</si>
  <si>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</si>
  <si>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</si>
  <si>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</si>
  <si>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</si>
  <si>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</si>
  <si>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</si>
  <si>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</si>
  <si>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</si>
  <si>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</si>
  <si>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</si>
  <si>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</si>
  <si>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</si>
  <si>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</si>
  <si>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</si>
  <si>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</si>
  <si>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</si>
  <si>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</si>
  <si>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</si>
  <si>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</si>
  <si>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</si>
  <si>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</si>
  <si>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</si>
  <si>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</si>
  <si>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</si>
  <si>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</si>
  <si>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</si>
  <si>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</si>
  <si>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</si>
  <si>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</si>
  <si>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</si>
  <si>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</si>
  <si>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</si>
  <si>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</si>
  <si>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</si>
  <si>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</si>
  <si>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</si>
  <si>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</si>
  <si>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</si>
  <si>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</si>
  <si>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</si>
  <si>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</si>
  <si>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</si>
  <si>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</si>
  <si>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</si>
  <si>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</si>
  <si>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</si>
  <si>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</si>
  <si>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</si>
  <si>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</si>
  <si>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</si>
  <si>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</si>
  <si>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</si>
  <si>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</si>
  <si>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</si>
  <si>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</si>
  <si>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</si>
  <si>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</si>
  <si>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</si>
  <si>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</si>
  <si>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</si>
  <si>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</si>
  <si>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</si>
  <si>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</si>
  <si>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</si>
  <si>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</si>
  <si>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</si>
  <si>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</si>
  <si>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</si>
  <si>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</si>
  <si>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</si>
  <si>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</si>
  <si>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</si>
  <si>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</si>
  <si>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</si>
  <si>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</si>
  <si>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</si>
  <si>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</si>
  <si>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</si>
  <si>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</si>
  <si>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</si>
  <si>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</si>
  <si>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</si>
  <si>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</si>
  <si>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</si>
  <si>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</si>
  <si>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</si>
  <si>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</si>
  <si>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</si>
  <si>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</si>
  <si>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</si>
  <si>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</si>
  <si>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</si>
  <si>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</si>
  <si>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</si>
  <si>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</si>
  <si>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</si>
  <si>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</si>
  <si>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</si>
  <si>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</si>
  <si>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</si>
  <si>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</si>
  <si>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</si>
  <si>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</si>
  <si>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</si>
  <si>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</si>
  <si>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</si>
  <si>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</si>
  <si>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</si>
  <si>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</si>
  <si>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</si>
  <si>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</si>
  <si>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</si>
  <si>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</si>
  <si>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</si>
  <si>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</si>
  <si>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</si>
  <si>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</si>
  <si>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</si>
  <si>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</si>
  <si>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</si>
  <si>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</si>
  <si>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</si>
  <si>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</si>
  <si>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</si>
  <si>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</si>
  <si>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</si>
  <si>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</si>
  <si>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</si>
  <si>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</si>
  <si>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</si>
  <si>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</si>
  <si>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</si>
  <si>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</si>
  <si>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</si>
  <si>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</si>
  <si>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</si>
  <si>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</si>
  <si>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</si>
  <si>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</si>
  <si>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</si>
  <si>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</si>
  <si>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</si>
  <si>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</si>
  <si>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</si>
  <si>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</si>
  <si>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</si>
  <si>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</si>
  <si>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</si>
  <si>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</si>
  <si>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</si>
  <si>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</si>
  <si>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</si>
  <si>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</si>
  <si>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</si>
  <si>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</si>
  <si>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</si>
  <si>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</si>
  <si>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</si>
  <si>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</si>
  <si>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</si>
  <si>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</si>
  <si>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</si>
  <si>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</si>
  <si>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</si>
  <si>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</si>
  <si>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</si>
  <si>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</si>
  <si>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</si>
  <si>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</si>
  <si>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</si>
  <si>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</si>
  <si>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</si>
  <si>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</si>
  <si>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</si>
  <si>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</si>
  <si>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</si>
  <si>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</si>
  <si>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</si>
  <si>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</si>
  <si>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</si>
  <si>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</si>
  <si>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</si>
  <si>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</si>
  <si>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</si>
  <si>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</si>
  <si>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</si>
  <si>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</si>
  <si>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</si>
  <si>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</si>
  <si>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</si>
  <si>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</si>
  <si>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</si>
  <si>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</si>
  <si>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</si>
  <si>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</si>
  <si>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</si>
  <si>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</si>
  <si>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</si>
  <si>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</si>
  <si>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</si>
  <si>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</si>
  <si>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</si>
  <si>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</si>
  <si>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</si>
  <si>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</si>
  <si>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</si>
  <si>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</si>
  <si>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</si>
  <si>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</si>
  <si>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</si>
  <si>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</si>
  <si>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</si>
  <si>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</si>
  <si>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</si>
  <si>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</si>
  <si>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</si>
  <si>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</si>
  <si>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</si>
  <si>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</si>
  <si>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</si>
  <si>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</si>
  <si>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</si>
  <si>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</si>
  <si>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</si>
  <si>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</si>
  <si>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</si>
  <si>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</si>
  <si>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</si>
  <si>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</si>
  <si>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</si>
  <si>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</si>
  <si>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</si>
  <si>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</si>
  <si>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</si>
  <si>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</si>
  <si>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</si>
  <si>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</si>
  <si>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</si>
  <si>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</si>
  <si>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</si>
  <si>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</si>
  <si>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</si>
  <si>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</si>
  <si>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</si>
  <si>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</si>
  <si>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</si>
  <si>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</si>
  <si>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</si>
  <si>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</si>
  <si>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</si>
  <si>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</si>
  <si>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</si>
  <si>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</si>
  <si>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</si>
  <si>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</si>
  <si>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</si>
  <si>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</si>
  <si>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</si>
  <si>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</si>
  <si>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</si>
  <si>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</si>
  <si>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</si>
  <si>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</si>
  <si>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</si>
  <si>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</si>
  <si>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</si>
  <si>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</si>
  <si>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</si>
  <si>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</si>
  <si>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</si>
  <si>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</si>
  <si>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</si>
  <si>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</si>
  <si>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</si>
  <si>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</si>
  <si>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</si>
  <si>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</si>
  <si>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</si>
  <si>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</si>
  <si>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</si>
  <si>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</si>
  <si>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</si>
  <si>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</si>
  <si>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</si>
  <si>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</si>
  <si>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</si>
  <si>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</si>
  <si>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</si>
  <si>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</si>
  <si>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</si>
  <si>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</si>
  <si>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</si>
  <si>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</si>
  <si>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</si>
  <si>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</si>
  <si>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</si>
  <si>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</si>
  <si>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</si>
  <si>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</si>
  <si>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</si>
  <si>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</si>
  <si>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</si>
  <si>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</si>
  <si>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</si>
  <si>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</si>
  <si>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</si>
  <si>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</si>
  <si>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</si>
  <si>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</si>
  <si>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</si>
  <si>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</si>
  <si>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</si>
  <si>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</si>
  <si>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</si>
  <si>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</si>
  <si>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</si>
  <si>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</si>
  <si>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</si>
  <si>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</si>
  <si>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</si>
  <si>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</si>
  <si>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</si>
  <si>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</si>
  <si>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</si>
  <si>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</si>
  <si>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</si>
  <si>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</si>
  <si>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</si>
  <si>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</si>
  <si>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</si>
  <si>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</si>
  <si>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</si>
  <si>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</si>
  <si>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</si>
  <si>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</si>
  <si>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</si>
  <si>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</si>
  <si>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</si>
  <si>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</si>
  <si>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</si>
  <si>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</si>
  <si>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</si>
  <si>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</si>
  <si>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</si>
  <si>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</si>
  <si>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</si>
  <si>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</si>
  <si>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</si>
  <si>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</si>
  <si>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</si>
  <si>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</si>
  <si>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</si>
  <si>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</si>
  <si>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</si>
  <si>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</si>
  <si>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</si>
  <si>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</si>
  <si>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</si>
  <si>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</si>
  <si>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</si>
  <si>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</si>
  <si>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</si>
  <si>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</si>
  <si>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</si>
  <si>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</si>
  <si>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</si>
  <si>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</si>
  <si>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</si>
  <si>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</si>
  <si>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</si>
  <si>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</si>
  <si>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</si>
  <si>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</si>
  <si>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</si>
  <si>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</si>
  <si>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</si>
  <si>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</si>
  <si>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</si>
  <si>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</si>
  <si>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</si>
  <si>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</si>
  <si>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</si>
  <si>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</si>
  <si>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</si>
  <si>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</si>
  <si>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</si>
  <si>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</si>
  <si>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</si>
  <si>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</si>
  <si>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</si>
  <si>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</si>
  <si>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</si>
  <si>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</si>
  <si>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</si>
  <si>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</si>
  <si>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</si>
  <si>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</si>
  <si>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</si>
  <si>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</si>
  <si>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</si>
  <si>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</si>
  <si>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</si>
  <si>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</si>
  <si>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</si>
  <si>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</si>
  <si>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</si>
  <si>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</si>
  <si>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</si>
  <si>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</si>
  <si>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</si>
  <si>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</si>
  <si>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</si>
  <si>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</si>
  <si>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</si>
  <si>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</si>
  <si>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</si>
  <si>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</si>
  <si>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</si>
  <si>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</si>
  <si>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</si>
  <si>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</si>
  <si>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</si>
  <si>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</si>
  <si>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</si>
  <si>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</si>
  <si>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</si>
  <si>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</si>
  <si>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</si>
  <si>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</si>
  <si>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</si>
  <si>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</si>
  <si>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</si>
  <si>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</si>
  <si>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</si>
  <si>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</si>
  <si>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</si>
  <si>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</si>
  <si>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</si>
  <si>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</si>
  <si>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</si>
  <si>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</si>
  <si>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</si>
  <si>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</si>
  <si>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</si>
  <si>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</si>
  <si>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</si>
  <si>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</si>
  <si>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</si>
  <si>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</si>
  <si>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</si>
  <si>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</si>
  <si>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</si>
  <si>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</si>
  <si>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</si>
  <si>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</si>
  <si>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</si>
  <si>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</si>
  <si>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</si>
  <si>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</si>
  <si>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</si>
  <si>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</si>
  <si>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</si>
  <si>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</si>
  <si>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</si>
  <si>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</si>
  <si>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</si>
  <si>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</si>
  <si>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</si>
  <si>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</si>
  <si>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</si>
  <si>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</si>
  <si>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</si>
  <si>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</si>
  <si>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</si>
  <si>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</si>
  <si>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</si>
  <si>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</si>
  <si>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</si>
  <si>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</si>
  <si>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</si>
  <si>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</si>
  <si>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</si>
  <si>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</si>
  <si>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</si>
  <si>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</si>
  <si>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</si>
  <si>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</si>
  <si>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</si>
  <si>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</si>
  <si>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</si>
  <si>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</si>
  <si>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</si>
  <si>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</si>
  <si>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</si>
  <si>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</si>
  <si>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</si>
  <si>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</si>
  <si>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</si>
  <si>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</si>
  <si>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</si>
  <si>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</si>
  <si>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</si>
  <si>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</si>
  <si>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</si>
  <si>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</si>
  <si>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</si>
  <si>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</si>
  <si>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</si>
  <si>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</si>
  <si>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</si>
  <si>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</si>
  <si>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</si>
  <si>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</si>
  <si>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</si>
  <si>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</si>
  <si>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</si>
  <si>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</si>
  <si>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</si>
  <si>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</si>
  <si>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</si>
  <si>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</si>
  <si>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</si>
  <si>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</si>
  <si>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</si>
  <si>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</si>
  <si>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</si>
  <si>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</si>
  <si>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</si>
  <si>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</si>
  <si>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</si>
  <si>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</si>
  <si>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</si>
  <si>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</si>
  <si>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</si>
  <si>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</si>
  <si>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</si>
  <si>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</si>
  <si>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</si>
  <si>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</si>
  <si>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</si>
  <si>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</si>
  <si>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</si>
  <si>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</si>
  <si>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</si>
  <si>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</si>
  <si>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</si>
  <si>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</si>
  <si>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</si>
  <si>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</si>
  <si>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</si>
  <si>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</si>
  <si>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</si>
  <si>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</si>
  <si>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</si>
  <si>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</si>
  <si>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</si>
  <si>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</si>
  <si>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</si>
  <si>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</si>
  <si>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</si>
  <si>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</si>
  <si>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</si>
  <si>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</si>
  <si>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</si>
  <si>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</si>
  <si>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</si>
  <si>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</si>
  <si>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</si>
  <si>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</si>
  <si>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</si>
  <si>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</si>
  <si>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</si>
  <si>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</si>
  <si>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</si>
  <si>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</si>
  <si>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</si>
  <si>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</si>
  <si>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</si>
  <si>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</si>
  <si>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</si>
  <si>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</si>
  <si>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</si>
  <si>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</si>
  <si>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</si>
  <si>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</si>
  <si>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</si>
  <si>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</si>
  <si>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</si>
  <si>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</si>
  <si>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</si>
  <si>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</si>
  <si>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</si>
  <si>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</si>
  <si>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</si>
  <si>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</si>
  <si>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</si>
  <si>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</si>
  <si>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</si>
  <si>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</si>
  <si>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</si>
  <si>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</si>
  <si>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</si>
  <si>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</si>
  <si>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</si>
  <si>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</si>
  <si>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</si>
  <si>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</si>
  <si>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</si>
  <si>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</si>
  <si>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</si>
  <si>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</si>
  <si>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</si>
  <si>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</si>
  <si>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</si>
  <si>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</si>
  <si>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</si>
  <si>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</si>
  <si>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</si>
  <si>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</si>
  <si>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</si>
  <si>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</si>
  <si>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</si>
  <si>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</si>
  <si>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</si>
  <si>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</si>
  <si>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</si>
  <si>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</si>
  <si>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</si>
  <si>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</si>
  <si>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</si>
  <si>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</si>
  <si>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</si>
  <si>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</si>
  <si>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</si>
  <si>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</si>
  <si>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</si>
  <si>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</si>
  <si>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</si>
  <si>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</si>
  <si>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</si>
  <si>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</si>
  <si>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</si>
  <si>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</si>
  <si>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</si>
  <si>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</si>
  <si>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</si>
  <si>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</si>
  <si>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</si>
  <si>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</si>
  <si>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</si>
  <si>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</si>
  <si>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</si>
  <si>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</si>
  <si>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</si>
  <si>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</si>
  <si>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</si>
  <si>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</si>
  <si>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</si>
  <si>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</si>
  <si>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</si>
  <si>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</si>
  <si>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</si>
  <si>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</si>
  <si>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</si>
  <si>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</si>
  <si>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</si>
  <si>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</si>
  <si>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</si>
  <si>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</si>
  <si>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</si>
  <si>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</si>
  <si>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</si>
  <si>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</si>
  <si>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</si>
  <si>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</si>
  <si>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</si>
  <si>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</si>
  <si>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</si>
  <si>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</si>
  <si>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</si>
  <si>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</si>
  <si>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</si>
  <si>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</si>
  <si>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</si>
  <si>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</si>
  <si>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</si>
  <si>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</si>
  <si>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</si>
  <si>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</si>
  <si>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</si>
  <si>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</si>
  <si>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</si>
  <si>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</si>
  <si>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</si>
  <si>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</si>
  <si>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</si>
  <si>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</si>
  <si>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</si>
  <si>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</si>
  <si>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</si>
  <si>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</si>
  <si>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</si>
  <si>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</si>
  <si>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</si>
  <si>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</si>
  <si>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</si>
  <si>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</si>
  <si>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</si>
  <si>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</si>
  <si>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</si>
  <si>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</si>
  <si>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</si>
  <si>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</si>
  <si>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</si>
  <si>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</si>
  <si>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</si>
  <si>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</si>
  <si>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</si>
  <si>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</si>
  <si>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</si>
  <si>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</si>
  <si>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</si>
  <si>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</si>
  <si>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</si>
  <si>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</si>
  <si>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</si>
  <si>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</si>
  <si>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</si>
  <si>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</si>
  <si>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</si>
  <si>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</si>
  <si>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</si>
  <si>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</si>
  <si>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</si>
  <si>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</si>
  <si>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</si>
  <si>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</si>
  <si>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</si>
  <si>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</si>
  <si>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</si>
  <si>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</si>
  <si>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</si>
  <si>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</si>
  <si>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</si>
  <si>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</si>
  <si>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</si>
  <si>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</si>
  <si>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</si>
  <si>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</si>
  <si>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</si>
  <si>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</si>
  <si>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</si>
  <si>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</si>
  <si>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</si>
  <si>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</si>
  <si>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</si>
  <si>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</si>
  <si>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</si>
  <si>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</si>
  <si>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</si>
  <si>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</si>
  <si>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</si>
  <si>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</si>
  <si>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</si>
  <si>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</si>
  <si>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</si>
  <si>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</si>
  <si>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</si>
  <si>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</si>
  <si>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</si>
  <si>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</si>
  <si>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</si>
  <si>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</si>
  <si>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</si>
  <si>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</si>
  <si>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</si>
  <si>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</si>
  <si>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</si>
  <si>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</si>
  <si>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</si>
  <si>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</si>
  <si>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</si>
  <si>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</si>
  <si>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</si>
  <si>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</si>
  <si>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</si>
  <si>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</si>
  <si>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</si>
  <si>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</si>
  <si>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</si>
  <si>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</si>
  <si>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</si>
  <si>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</si>
  <si>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</si>
  <si>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</si>
  <si>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</si>
  <si>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</si>
  <si>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</si>
  <si>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</si>
  <si>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</si>
  <si>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</si>
  <si>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</si>
  <si>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</si>
  <si>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</si>
  <si>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</si>
  <si>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</si>
  <si>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</si>
  <si>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</si>
  <si>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</si>
  <si>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</si>
  <si>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</si>
  <si>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</si>
  <si>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</si>
  <si>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</si>
  <si>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</si>
  <si>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</si>
  <si>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</si>
  <si>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</si>
  <si>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</si>
  <si>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</si>
  <si>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</si>
  <si>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</si>
  <si>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</si>
  <si>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</si>
  <si>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</si>
  <si>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</si>
  <si>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</si>
  <si>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</si>
  <si>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</si>
  <si>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</si>
  <si>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</si>
  <si>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</si>
  <si>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</si>
  <si>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</si>
  <si>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</si>
  <si>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</si>
  <si>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</si>
  <si>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</si>
  <si>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</si>
  <si>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</si>
  <si>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</si>
  <si>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</si>
  <si>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</si>
  <si>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</si>
  <si>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</si>
  <si>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</si>
  <si>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</si>
  <si>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</si>
  <si>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</si>
  <si>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</si>
  <si>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</si>
  <si>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</si>
  <si>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</si>
  <si>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</si>
  <si>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</si>
  <si>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</si>
  <si>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</si>
  <si>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</si>
  <si>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</si>
  <si>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</si>
  <si>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</si>
  <si>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</si>
  <si>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</si>
  <si>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</si>
  <si>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</si>
  <si>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</si>
  <si>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</si>
  <si>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</si>
  <si>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</si>
  <si>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</si>
  <si>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</si>
  <si>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</si>
  <si>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</si>
  <si>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</si>
  <si>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</si>
  <si>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</si>
  <si>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</si>
  <si>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</si>
  <si>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</si>
  <si>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</si>
  <si>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</si>
  <si>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</si>
  <si>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</si>
  <si>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</si>
  <si>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</si>
  <si>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</si>
  <si>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</si>
  <si>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</si>
  <si>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</si>
  <si>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</si>
  <si>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</si>
  <si>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</si>
  <si>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</si>
  <si>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</si>
  <si>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</si>
  <si>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</si>
  <si>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</si>
  <si>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</si>
  <si>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</si>
  <si>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</si>
  <si>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</si>
  <si>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</si>
  <si>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</si>
  <si>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</si>
  <si>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</si>
  <si>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</si>
  <si>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</si>
  <si>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</si>
  <si>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</si>
  <si>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</si>
  <si>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</si>
  <si>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</si>
  <si>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</si>
  <si>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</si>
  <si>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</si>
  <si>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</si>
  <si>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</si>
  <si>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</si>
  <si>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</si>
  <si>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</si>
  <si>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</si>
  <si>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</si>
  <si>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</si>
  <si>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</si>
  <si>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</si>
  <si>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</si>
  <si>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</si>
  <si>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</si>
  <si>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</si>
  <si>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</si>
  <si>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</si>
  <si>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</si>
  <si>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</si>
  <si>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</si>
  <si>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</si>
  <si>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</si>
  <si>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</si>
  <si>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</si>
  <si>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</si>
  <si>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</si>
  <si>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</si>
  <si>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</si>
  <si>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</si>
  <si>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</si>
  <si>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</si>
  <si>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</si>
  <si>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</si>
  <si>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</si>
  <si>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</si>
  <si>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</si>
  <si>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</si>
  <si>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</si>
  <si>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</si>
  <si>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</si>
  <si>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</si>
  <si>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</si>
  <si>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</si>
  <si>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</si>
  <si>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</si>
  <si>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</si>
  <si>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</si>
  <si>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</si>
  <si>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</si>
  <si>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</si>
  <si>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</si>
  <si>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</si>
  <si>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</si>
  <si>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</si>
  <si>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</si>
  <si>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</si>
  <si>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</si>
  <si>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</si>
  <si>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</si>
  <si>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</si>
  <si>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</si>
  <si>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</si>
  <si>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</si>
  <si>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</si>
  <si>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</si>
  <si>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</si>
  <si>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</si>
  <si>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</si>
  <si>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</si>
  <si>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</si>
  <si>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</si>
  <si>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</si>
  <si>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</si>
  <si>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</si>
  <si>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</si>
  <si>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</si>
  <si>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</si>
  <si>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</si>
  <si>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</si>
  <si>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</si>
  <si>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</si>
  <si>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</si>
  <si>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</si>
  <si>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</si>
  <si>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</si>
  <si>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</si>
  <si>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</si>
  <si>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</si>
  <si>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</si>
  <si>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</si>
  <si>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</si>
  <si>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</si>
  <si>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</si>
  <si>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</si>
  <si>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</si>
  <si>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</si>
  <si>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</si>
  <si>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</si>
  <si>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</si>
  <si>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</si>
  <si>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</si>
  <si>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</si>
  <si>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</si>
  <si>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</si>
  <si>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</si>
  <si>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</si>
  <si>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</si>
  <si>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</si>
  <si>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</si>
  <si>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</si>
  <si>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</si>
  <si>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</si>
  <si>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</si>
  <si>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</si>
  <si>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</si>
  <si>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</si>
  <si>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</si>
  <si>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</si>
  <si>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</si>
  <si>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</si>
  <si>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</si>
  <si>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</si>
  <si>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</si>
  <si>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</si>
  <si>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</si>
  <si>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</si>
  <si>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</si>
  <si>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</si>
  <si>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</si>
  <si>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</si>
  <si>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</si>
  <si>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</si>
  <si>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</si>
  <si>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</si>
  <si>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</si>
  <si>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</si>
  <si>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</si>
  <si>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</si>
  <si>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</si>
  <si>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</si>
  <si>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</si>
  <si>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</si>
  <si>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</si>
  <si>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</si>
  <si>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</si>
  <si>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</si>
  <si>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</si>
  <si>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</si>
  <si>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</si>
  <si>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</si>
  <si>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</si>
  <si>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</si>
  <si>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</si>
  <si>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</si>
  <si>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</si>
  <si>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</si>
  <si>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</si>
  <si>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</si>
  <si>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</si>
  <si>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</si>
  <si>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</si>
  <si>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</si>
  <si>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</si>
  <si>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</si>
  <si>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</si>
  <si>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</si>
  <si>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</si>
  <si>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</si>
  <si>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</si>
  <si>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</si>
  <si>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</si>
  <si>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</si>
  <si>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</si>
  <si>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</si>
  <si>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</si>
  <si>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</si>
  <si>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</si>
  <si>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</si>
  <si>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</si>
  <si>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</si>
  <si>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</si>
  <si>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</si>
  <si>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</si>
  <si>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</si>
  <si>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</si>
  <si>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</si>
  <si>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</si>
  <si>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</si>
  <si>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</si>
  <si>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</si>
  <si>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</si>
  <si>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</si>
  <si>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</si>
  <si>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</si>
  <si>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</si>
  <si>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</si>
  <si>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</si>
  <si>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</si>
  <si>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</si>
  <si>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</si>
  <si>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</si>
  <si>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</si>
  <si>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</si>
  <si>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</si>
  <si>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</si>
  <si>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</si>
  <si>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</si>
  <si>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</si>
  <si>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</si>
  <si>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</si>
  <si>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</si>
  <si>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</si>
  <si>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</si>
  <si>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</si>
  <si>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</si>
  <si>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</si>
  <si>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</si>
  <si>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</si>
  <si>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</si>
  <si>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</si>
  <si>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</si>
  <si>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</si>
  <si>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</si>
  <si>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</si>
  <si>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</si>
  <si>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</si>
  <si>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</si>
  <si>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</si>
  <si>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</si>
  <si>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</si>
  <si>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</si>
  <si>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</si>
  <si>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</si>
  <si>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</si>
  <si>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</si>
  <si>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</si>
  <si>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</si>
  <si>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</si>
  <si>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</si>
  <si>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</si>
  <si>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</si>
  <si>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</si>
  <si>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</si>
  <si>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</si>
  <si>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</si>
  <si>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</si>
  <si>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</si>
  <si>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</si>
  <si>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</si>
  <si>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</si>
  <si>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</si>
  <si>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</si>
  <si>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</si>
  <si>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</si>
  <si>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</si>
  <si>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</si>
  <si>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</si>
  <si>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</si>
  <si>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</si>
  <si>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</si>
  <si>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</si>
  <si>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</si>
  <si>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</si>
  <si>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</si>
  <si>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</si>
  <si>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</si>
  <si>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</si>
  <si>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</si>
  <si>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</si>
  <si>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</si>
  <si>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</si>
  <si>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</si>
  <si>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</si>
  <si>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</si>
  <si>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</si>
  <si>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</si>
  <si>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</si>
  <si>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</si>
  <si>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</si>
  <si>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</si>
  <si>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</si>
  <si>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</si>
  <si>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</si>
  <si>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</si>
  <si>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</si>
  <si>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</si>
  <si>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</si>
  <si>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</si>
  <si>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</si>
  <si>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</si>
  <si>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</si>
  <si>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</si>
  <si>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</si>
  <si>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</si>
  <si>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</si>
  <si>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</si>
  <si>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</si>
  <si>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</si>
  <si>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</si>
  <si>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</si>
  <si>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</si>
  <si>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</si>
  <si>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</si>
  <si>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</si>
  <si>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</si>
  <si>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</si>
  <si>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</si>
  <si>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</si>
  <si>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</si>
  <si>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</si>
  <si>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</si>
  <si>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</si>
  <si>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</si>
  <si>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</si>
  <si>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</si>
  <si>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</si>
  <si>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</si>
  <si>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</si>
  <si>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</si>
  <si>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</si>
  <si>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</si>
  <si>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</si>
  <si>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</si>
  <si>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</si>
  <si>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</si>
  <si>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</si>
  <si>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</si>
  <si>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</si>
  <si>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</si>
  <si>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</si>
  <si>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</si>
  <si>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</si>
  <si>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</si>
  <si>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</si>
  <si>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</si>
  <si>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</si>
  <si>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</si>
  <si>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</si>
  <si>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</si>
  <si>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</si>
  <si>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</si>
  <si>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</si>
  <si>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</si>
  <si>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</si>
  <si>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</si>
  <si>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</si>
  <si>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</si>
  <si>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</si>
  <si>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</si>
  <si>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</si>
  <si>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</si>
  <si>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</si>
  <si>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</si>
  <si>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</si>
  <si>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</si>
  <si>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</si>
  <si>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</si>
  <si>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</si>
  <si>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</si>
  <si>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</si>
  <si>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</si>
  <si>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</si>
  <si>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</si>
  <si>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</si>
  <si>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</si>
  <si>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</si>
  <si>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</si>
  <si>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</si>
  <si>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</si>
  <si>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</si>
  <si>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</si>
  <si>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</si>
  <si>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</si>
  <si>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</si>
  <si>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</si>
  <si>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</si>
  <si>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</si>
  <si>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</si>
  <si>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</si>
  <si>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</si>
  <si>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</si>
  <si>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</si>
  <si>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</si>
  <si>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</si>
  <si>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</si>
  <si>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</si>
  <si>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</si>
  <si>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</si>
  <si>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</si>
  <si>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</si>
  <si>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</si>
  <si>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</si>
  <si>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</si>
  <si>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</si>
  <si>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</si>
  <si>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</si>
  <si>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</si>
  <si>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</si>
  <si>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</si>
  <si>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</si>
  <si>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</si>
  <si>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</si>
  <si>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</si>
  <si>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</si>
  <si>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</si>
  <si>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</si>
  <si>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</si>
  <si>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</si>
  <si>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</si>
  <si>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</si>
  <si>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</si>
  <si>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</si>
  <si>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</si>
  <si>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</si>
  <si>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</si>
  <si>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</si>
  <si>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</si>
  <si>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</si>
  <si>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</si>
  <si>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</si>
  <si>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</si>
  <si>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</si>
  <si>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</si>
  <si>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</si>
  <si>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</si>
  <si>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</si>
  <si>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</si>
  <si>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</si>
  <si>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</si>
  <si>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</si>
  <si>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</si>
  <si>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</si>
  <si>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</si>
  <si>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</si>
  <si>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</si>
  <si>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</si>
  <si>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</si>
  <si>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</si>
  <si>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</si>
  <si>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</si>
  <si>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</si>
  <si>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</si>
  <si>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</si>
  <si>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</si>
  <si>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</si>
  <si>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</si>
  <si>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</si>
  <si>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</si>
  <si>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</si>
  <si>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</si>
  <si>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</si>
  <si>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</si>
  <si>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</si>
  <si>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</si>
  <si>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</si>
  <si>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</si>
  <si>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</si>
  <si>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</si>
  <si>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</si>
  <si>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</si>
  <si>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</si>
  <si>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</si>
  <si>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</si>
  <si>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</si>
  <si>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</si>
  <si>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</si>
  <si>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</si>
  <si>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</si>
  <si>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</si>
  <si>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</si>
  <si>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</si>
  <si>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</si>
  <si>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</si>
  <si>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</si>
  <si>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</si>
  <si>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</si>
  <si>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</si>
  <si>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</si>
  <si>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</si>
  <si>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</si>
  <si>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</si>
  <si>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</si>
  <si>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</si>
  <si>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</si>
  <si>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</si>
  <si>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</si>
  <si>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</si>
  <si>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</si>
  <si>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</si>
  <si>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</si>
  <si>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</si>
  <si>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</si>
  <si>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</si>
  <si>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</si>
  <si>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</si>
  <si>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</si>
  <si>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</si>
  <si>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</si>
  <si>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</si>
  <si>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</si>
  <si>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</si>
  <si>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</si>
  <si>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</si>
  <si>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</si>
  <si>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</si>
  <si>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</si>
  <si>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</si>
  <si>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</si>
  <si>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</si>
  <si>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</si>
  <si>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</si>
  <si>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</si>
  <si>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</si>
  <si>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</si>
  <si>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</si>
  <si>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</si>
  <si>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</si>
  <si>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</si>
  <si>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</si>
  <si>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</si>
  <si>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</si>
  <si>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</si>
  <si>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</si>
  <si>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</si>
  <si>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</si>
  <si>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</si>
  <si>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</si>
  <si>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</si>
  <si>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</si>
  <si>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</si>
  <si>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</si>
  <si>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</si>
  <si>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</si>
  <si>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</si>
  <si>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</si>
  <si>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</si>
  <si>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</si>
  <si>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</si>
  <si>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</si>
  <si>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</si>
  <si>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</si>
  <si>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</si>
  <si>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</si>
  <si>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</si>
  <si>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</si>
  <si>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</si>
  <si>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</si>
  <si>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</si>
  <si>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</si>
  <si>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</si>
  <si>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</si>
  <si>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</si>
  <si>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</si>
  <si>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</si>
  <si>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</si>
  <si>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</si>
  <si>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</si>
  <si>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</si>
  <si>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</si>
  <si>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</si>
  <si>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</si>
  <si>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</si>
  <si>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</si>
  <si>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</si>
  <si>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</si>
  <si>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</si>
  <si>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</si>
  <si>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</si>
  <si>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</si>
  <si>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</si>
  <si>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</si>
  <si>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</si>
  <si>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</si>
  <si>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</si>
  <si>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</si>
  <si>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</si>
  <si>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</si>
  <si>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</si>
  <si>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</si>
  <si>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</si>
  <si>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</si>
  <si>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</si>
  <si>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</si>
  <si>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</si>
  <si>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</si>
  <si>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</si>
  <si>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</si>
  <si>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</si>
  <si>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</si>
  <si>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</si>
  <si>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</si>
  <si>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</si>
  <si>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</si>
  <si>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</si>
  <si>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</si>
  <si>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</si>
  <si>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</si>
  <si>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</si>
  <si>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</si>
  <si>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</si>
  <si>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</si>
  <si>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</si>
  <si>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</si>
  <si>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</si>
  <si>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</si>
  <si>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</si>
  <si>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</si>
  <si>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</si>
  <si>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</si>
  <si>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</si>
  <si>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</si>
  <si>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</si>
  <si>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</si>
  <si>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</si>
  <si>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</si>
  <si>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</si>
  <si>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</si>
  <si>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</si>
  <si>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</si>
  <si>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</si>
  <si>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</si>
  <si>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</si>
  <si>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</si>
  <si>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</si>
  <si>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</si>
  <si>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</si>
  <si>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</si>
  <si>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</si>
  <si>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</si>
  <si>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</si>
  <si>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</si>
  <si>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</si>
  <si>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</si>
  <si>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</si>
  <si>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</si>
  <si>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</si>
  <si>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</si>
  <si>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</si>
  <si>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</si>
  <si>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</si>
  <si>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</si>
  <si>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</si>
  <si>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</si>
  <si>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</si>
  <si>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</si>
  <si>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</si>
  <si>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</si>
  <si>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</si>
  <si>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</si>
  <si>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</si>
  <si>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</si>
  <si>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</si>
  <si>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</si>
  <si>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</si>
  <si>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</si>
  <si>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</si>
  <si>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</si>
  <si>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</si>
  <si>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</si>
  <si>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</si>
  <si>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</si>
  <si>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</si>
  <si>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</si>
  <si>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</si>
  <si>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</si>
  <si>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</si>
  <si>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</si>
  <si>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</si>
  <si>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</si>
  <si>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</si>
  <si>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</si>
  <si>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</si>
  <si>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</si>
  <si>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</si>
  <si>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</si>
  <si>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</si>
  <si>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</si>
  <si>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</si>
  <si>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</si>
  <si>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</si>
  <si>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</si>
  <si>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</si>
  <si>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</si>
  <si>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</si>
  <si>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</si>
  <si>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</si>
  <si>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</si>
  <si>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</si>
  <si>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</si>
  <si>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</si>
  <si>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</si>
  <si>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</si>
  <si>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</si>
  <si>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</si>
  <si>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</si>
  <si>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</si>
  <si>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</si>
  <si>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</si>
  <si>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</si>
  <si>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</si>
  <si>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</si>
  <si>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</si>
  <si>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</si>
  <si>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</si>
  <si>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</si>
  <si>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</si>
  <si>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</si>
  <si>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</si>
  <si>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</si>
  <si>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</si>
  <si>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</si>
  <si>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</si>
  <si>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</si>
  <si>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</si>
  <si>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</si>
  <si>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</si>
  <si>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</si>
  <si>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</si>
  <si>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</si>
  <si>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</si>
  <si>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</si>
  <si>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</si>
  <si>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</si>
  <si>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</si>
  <si>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</si>
  <si>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</si>
  <si>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</si>
  <si>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</si>
  <si>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</si>
  <si>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</si>
  <si>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</si>
  <si>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</si>
  <si>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</si>
  <si>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</si>
  <si>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</si>
  <si>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</si>
  <si>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</si>
  <si>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</si>
  <si>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</si>
  <si>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</si>
  <si>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</si>
  <si>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</si>
  <si>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</si>
  <si>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</si>
  <si>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</si>
  <si>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</si>
  <si>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</si>
  <si>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</si>
  <si>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</si>
  <si>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</si>
  <si>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</si>
  <si>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</si>
  <si>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</si>
  <si>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</si>
  <si>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</si>
  <si>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</si>
  <si>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</si>
  <si>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</si>
  <si>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</si>
  <si>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</si>
  <si>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</si>
  <si>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</si>
  <si>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</si>
  <si>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</si>
  <si>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</si>
  <si>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</si>
  <si>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</si>
  <si>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</si>
  <si>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</si>
  <si>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</si>
  <si>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</si>
  <si>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</si>
  <si>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</si>
  <si>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</si>
  <si>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</si>
  <si>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</si>
  <si>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</si>
  <si>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</si>
  <si>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</si>
  <si>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</si>
  <si>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</si>
  <si>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</si>
  <si>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</si>
  <si>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</si>
  <si>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</si>
  <si>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</si>
  <si>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</si>
  <si>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</si>
  <si>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</si>
  <si>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</si>
  <si>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</si>
  <si>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</si>
  <si>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</si>
  <si>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</si>
  <si>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</si>
  <si>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</si>
  <si>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</si>
  <si>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</si>
  <si>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</si>
  <si>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</si>
  <si>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</si>
  <si>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</si>
  <si>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</si>
  <si>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</si>
  <si>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</si>
  <si>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</si>
  <si>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</si>
  <si>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</si>
  <si>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</si>
  <si>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</si>
  <si>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</si>
  <si>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</si>
  <si>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</si>
  <si>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</si>
  <si>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</si>
  <si>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</si>
  <si>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</si>
  <si>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</si>
  <si>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</si>
  <si>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</si>
  <si>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</si>
  <si>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</si>
  <si>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</si>
  <si>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</si>
  <si>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</si>
  <si>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</si>
  <si>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</si>
  <si>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</si>
  <si>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</si>
  <si>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</si>
  <si>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</si>
  <si>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</si>
  <si>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</si>
  <si>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</si>
  <si>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</si>
  <si>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</si>
  <si>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</si>
  <si>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</si>
  <si>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</si>
  <si>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</si>
  <si>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</si>
  <si>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</si>
  <si>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</si>
  <si>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</si>
  <si>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</si>
  <si>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</si>
  <si>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</si>
  <si>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</si>
  <si>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</si>
  <si>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</si>
  <si>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</si>
  <si>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</si>
  <si>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</si>
  <si>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</si>
  <si>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</si>
  <si>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</si>
  <si>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</si>
  <si>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</si>
  <si>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</si>
  <si>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</si>
  <si>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</si>
  <si>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</si>
  <si>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</si>
  <si>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</si>
  <si>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</si>
  <si>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</si>
  <si>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</si>
  <si>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</si>
  <si>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</si>
  <si>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</si>
  <si>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</si>
  <si>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</si>
  <si>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</si>
  <si>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</si>
  <si>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</si>
  <si>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</si>
  <si>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</si>
  <si>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</si>
  <si>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</si>
  <si>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</si>
  <si>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</si>
  <si>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</si>
  <si>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</si>
  <si>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</si>
  <si>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</si>
  <si>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</si>
  <si>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</si>
  <si>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</si>
  <si>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</si>
  <si>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</si>
  <si>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</si>
  <si>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</si>
  <si>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</si>
  <si>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</si>
  <si>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</si>
  <si>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</si>
  <si>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</si>
  <si>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</si>
  <si>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</si>
  <si>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</si>
  <si>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</si>
  <si>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</si>
  <si>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</si>
  <si>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</si>
  <si>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</si>
  <si>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</si>
  <si>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</si>
  <si>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</si>
  <si>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</si>
  <si>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</si>
  <si>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</si>
  <si>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</si>
  <si>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</si>
  <si>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</si>
  <si>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</si>
  <si>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</si>
  <si>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</si>
  <si>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</si>
  <si>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</si>
  <si>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</si>
  <si>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</si>
  <si>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</si>
  <si>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</si>
  <si>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</si>
  <si>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</si>
  <si>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</si>
  <si>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</si>
  <si>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</si>
  <si>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</si>
  <si>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</si>
  <si>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</si>
  <si>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</si>
  <si>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</si>
  <si>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</si>
  <si>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</si>
  <si>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</si>
  <si>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</si>
  <si>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</si>
  <si>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</si>
  <si>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</si>
  <si>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</si>
  <si>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</si>
  <si>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</si>
  <si>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</si>
  <si>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</si>
  <si>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</si>
  <si>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</si>
  <si>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</si>
  <si>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</si>
  <si>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</si>
  <si>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</si>
  <si>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</si>
  <si>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</si>
  <si>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</si>
  <si>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</si>
  <si>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</si>
  <si>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</si>
  <si>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</si>
  <si>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</si>
  <si>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</si>
  <si>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</si>
  <si>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</si>
  <si>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</si>
  <si>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</si>
  <si>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</si>
  <si>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</si>
  <si>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</si>
  <si>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</si>
  <si>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</si>
  <si>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</si>
  <si>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</si>
  <si>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</si>
  <si>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</si>
  <si>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</si>
  <si>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</si>
  <si>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</si>
  <si>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</si>
  <si>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</si>
  <si>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</si>
  <si>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</si>
  <si>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</si>
  <si>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</si>
  <si>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</si>
  <si>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</si>
  <si>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</si>
  <si>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</si>
  <si>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</si>
  <si>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</si>
  <si>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</si>
  <si>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</si>
  <si>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</si>
  <si>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</si>
  <si>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</si>
  <si>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</si>
  <si>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</si>
  <si>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</si>
  <si>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</si>
  <si>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</si>
  <si>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</si>
  <si>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</si>
  <si>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</si>
  <si>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</si>
  <si>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</si>
  <si>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</si>
  <si>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</si>
  <si>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</si>
  <si>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</si>
  <si>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</si>
  <si>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</si>
  <si>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</si>
  <si>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</si>
  <si>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</si>
  <si>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</si>
  <si>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</si>
  <si>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</si>
  <si>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</si>
  <si>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</si>
  <si>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</si>
  <si>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</si>
  <si>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</si>
  <si>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</si>
  <si>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</si>
  <si>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</si>
  <si>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</si>
  <si>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</si>
  <si>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</si>
  <si>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</si>
  <si>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</si>
  <si>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</si>
  <si>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</si>
  <si>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</si>
  <si>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</si>
  <si>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</si>
  <si>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</si>
  <si>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</si>
  <si>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</si>
  <si>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</si>
  <si>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</si>
  <si>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</si>
  <si>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</si>
  <si>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</si>
  <si>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</si>
  <si>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</si>
  <si>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</si>
  <si>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</si>
  <si>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</si>
  <si>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</si>
  <si>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</si>
  <si>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</si>
  <si>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</si>
  <si>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</si>
  <si>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</si>
  <si>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</si>
  <si>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</si>
  <si>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</si>
  <si>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</si>
  <si>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</si>
  <si>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</si>
  <si>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</si>
  <si>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</si>
  <si>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</si>
  <si>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</si>
  <si>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</si>
  <si>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</si>
  <si>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</si>
  <si>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</si>
  <si>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</si>
  <si>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</si>
  <si>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</si>
  <si>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</si>
  <si>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</si>
  <si>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</si>
  <si>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</si>
  <si>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</si>
  <si>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</si>
  <si>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</si>
  <si>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</si>
  <si>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</si>
  <si>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</si>
  <si>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</si>
  <si>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</si>
  <si>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</si>
  <si>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</si>
  <si>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</si>
  <si>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</si>
  <si>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</si>
  <si>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</si>
  <si>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</si>
  <si>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</si>
  <si>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</si>
  <si>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</si>
  <si>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</si>
  <si>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</si>
  <si>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</si>
  <si>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</si>
  <si>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</si>
  <si>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</si>
  <si>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</si>
  <si>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</si>
  <si>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</si>
  <si>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</si>
  <si>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</si>
  <si>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</si>
  <si>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</si>
  <si>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</si>
  <si>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</si>
  <si>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</si>
  <si>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</si>
  <si>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</si>
  <si>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</si>
  <si>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</si>
  <si>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</si>
  <si>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</si>
  <si>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</si>
  <si>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</si>
  <si>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</si>
  <si>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</si>
  <si>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</si>
  <si>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</si>
  <si>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</si>
  <si>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</si>
  <si>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</si>
  <si>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</si>
  <si>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</si>
  <si>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</si>
  <si>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</si>
  <si>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</si>
  <si>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</si>
  <si>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</si>
  <si>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</si>
  <si>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</si>
  <si>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</si>
  <si>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</si>
  <si>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</si>
  <si>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</si>
  <si>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</si>
  <si>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</si>
  <si>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</si>
  <si>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</si>
  <si>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</si>
  <si>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</si>
  <si>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</si>
  <si>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</si>
  <si>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</si>
  <si>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</si>
  <si>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</si>
  <si>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</si>
  <si>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</si>
  <si>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</si>
  <si>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</si>
  <si>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</si>
  <si>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</si>
  <si>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</si>
  <si>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</si>
  <si>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</si>
  <si>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</si>
  <si>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</si>
  <si>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</si>
  <si>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</si>
  <si>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</si>
  <si>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</si>
  <si>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</si>
  <si>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</si>
  <si>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</si>
  <si>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</si>
  <si>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</si>
  <si>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</si>
  <si>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</si>
  <si>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</si>
  <si>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</si>
  <si>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</si>
  <si>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</si>
  <si>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</si>
  <si>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</si>
  <si>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</si>
  <si>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</si>
  <si>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</si>
  <si>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</si>
  <si>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</si>
  <si>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</si>
  <si>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</si>
  <si>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</si>
  <si>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</si>
  <si>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</si>
  <si>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</si>
  <si>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</si>
  <si>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</si>
  <si>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</si>
  <si>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</si>
  <si>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</si>
  <si>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</si>
  <si>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</si>
  <si>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</si>
  <si>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</si>
  <si>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</si>
  <si>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</si>
  <si>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</si>
  <si>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</si>
  <si>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</si>
  <si>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</si>
  <si>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</si>
  <si>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</si>
  <si>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</si>
  <si>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</si>
  <si>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</si>
  <si>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</si>
  <si>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</si>
  <si>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</si>
  <si>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</si>
  <si>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</si>
  <si>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</si>
  <si>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</si>
  <si>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</si>
  <si>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</si>
  <si>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</si>
  <si>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</si>
  <si>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</si>
  <si>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</si>
  <si>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</si>
  <si>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</si>
  <si>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</si>
  <si>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</si>
  <si>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</si>
  <si>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</si>
  <si>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</si>
  <si>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</si>
  <si>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</si>
  <si>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</si>
  <si>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</si>
  <si>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</si>
  <si>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</si>
  <si>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</si>
  <si>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</si>
  <si>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</si>
  <si>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</si>
  <si>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</si>
  <si>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</si>
  <si>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</si>
  <si>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</si>
  <si>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</si>
  <si>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</si>
  <si>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</si>
  <si>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</si>
  <si>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</si>
  <si>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</si>
  <si>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</si>
  <si>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</si>
  <si>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</si>
  <si>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</si>
  <si>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</si>
  <si>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</si>
  <si>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</si>
  <si>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</si>
  <si>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</si>
  <si>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</si>
  <si>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</si>
  <si>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</si>
  <si>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</si>
  <si>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</si>
  <si>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</si>
  <si>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</si>
  <si>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</si>
  <si>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</si>
  <si>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</si>
  <si>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</si>
  <si>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</si>
  <si>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</si>
  <si>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</si>
  <si>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</si>
  <si>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</si>
  <si>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</si>
  <si>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</si>
  <si>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</si>
  <si>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</si>
  <si>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</si>
  <si>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</si>
  <si>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</si>
  <si>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</si>
  <si>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</si>
  <si>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</si>
  <si>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</si>
  <si>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</si>
  <si>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</si>
  <si>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</si>
  <si>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</si>
  <si>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</si>
  <si>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</si>
  <si>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</si>
  <si>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</si>
  <si>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</si>
  <si>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</si>
  <si>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</si>
  <si>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</si>
  <si>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</si>
  <si>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</si>
  <si>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</si>
  <si>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</si>
  <si>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</si>
  <si>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</si>
  <si>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</si>
  <si>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</si>
  <si>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</si>
  <si>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</si>
  <si>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</si>
  <si>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</si>
  <si>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</si>
  <si>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</si>
  <si>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</si>
  <si>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</si>
  <si>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</si>
  <si>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</si>
  <si>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</si>
  <si>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</si>
  <si>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</si>
  <si>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</si>
  <si>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</si>
  <si>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</si>
  <si>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</si>
  <si>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</si>
  <si>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</si>
  <si>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</si>
  <si>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</si>
  <si>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</si>
  <si>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</si>
  <si>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</si>
  <si>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</si>
  <si>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</si>
  <si>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</si>
  <si>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</si>
  <si>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</si>
  <si>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</si>
  <si>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</si>
  <si>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</si>
  <si>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</si>
  <si>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</si>
  <si>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</si>
  <si>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</si>
  <si>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</si>
  <si>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</si>
  <si>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</si>
  <si>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</si>
  <si>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</si>
  <si>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</si>
  <si>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</si>
  <si>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</si>
  <si>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</si>
  <si>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</si>
  <si>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</si>
  <si>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</si>
  <si>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</si>
  <si>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</si>
  <si>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</si>
  <si>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</si>
  <si>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</si>
  <si>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</si>
  <si>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</si>
  <si>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</si>
  <si>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</si>
  <si>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</si>
  <si>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</si>
  <si>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</si>
  <si>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</si>
  <si>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</si>
  <si>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</si>
  <si>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</si>
  <si>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</si>
  <si>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</si>
  <si>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</si>
  <si>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</si>
  <si>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</si>
  <si>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</si>
  <si>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</si>
  <si>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</si>
  <si>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</si>
  <si>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</si>
  <si>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</si>
  <si>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</si>
  <si>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</si>
  <si>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</si>
  <si>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</si>
  <si>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</si>
  <si>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</si>
  <si>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</si>
  <si>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</si>
  <si>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</si>
  <si>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</si>
  <si>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</si>
  <si>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</si>
  <si>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</si>
  <si>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</si>
  <si>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</si>
  <si>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</si>
  <si>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</si>
  <si>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</si>
  <si>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</si>
  <si>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</si>
  <si>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</si>
  <si>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</si>
  <si>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</si>
  <si>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</si>
  <si>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</si>
  <si>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</si>
  <si>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</si>
  <si>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</si>
  <si>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</si>
  <si>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</si>
  <si>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</si>
  <si>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</si>
  <si>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</si>
  <si>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</si>
  <si>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</si>
  <si>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</si>
  <si>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</si>
  <si>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</si>
  <si>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</si>
  <si>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</si>
  <si>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</si>
  <si>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</si>
  <si>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</si>
  <si>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</si>
  <si>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</si>
  <si>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</si>
  <si>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</si>
  <si>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</si>
  <si>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</si>
  <si>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</si>
  <si>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</si>
  <si>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</si>
  <si>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</si>
  <si>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</si>
  <si>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</si>
  <si>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</si>
  <si>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</si>
  <si>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</si>
  <si>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</si>
  <si>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</si>
  <si>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</si>
  <si>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</si>
  <si>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</si>
  <si>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</si>
  <si>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</si>
  <si>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</si>
  <si>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</si>
  <si>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</si>
  <si>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</si>
  <si>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</si>
  <si>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</si>
  <si>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</si>
  <si>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</si>
  <si>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</si>
  <si>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</si>
  <si>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</si>
  <si>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</si>
  <si>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</si>
  <si>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</si>
  <si>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</si>
  <si>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</si>
  <si>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</si>
  <si>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</si>
  <si>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</si>
  <si>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</si>
  <si>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</si>
  <si>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</si>
  <si>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</si>
  <si>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</si>
  <si>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</si>
  <si>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</si>
  <si>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</si>
  <si>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</si>
  <si>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</si>
  <si>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</si>
  <si>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</si>
  <si>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</si>
  <si>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</si>
  <si>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</si>
  <si>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</si>
  <si>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</si>
  <si>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</si>
  <si>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</si>
  <si>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</si>
  <si>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</si>
  <si>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</si>
  <si>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</si>
  <si>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</si>
  <si>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</si>
  <si>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</si>
  <si>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</si>
  <si>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</si>
  <si>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</si>
  <si>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</si>
  <si>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</si>
  <si>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</si>
  <si>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</si>
  <si>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</si>
  <si>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</si>
  <si>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</si>
  <si>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</si>
  <si>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</si>
  <si>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</si>
  <si>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</si>
  <si>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</si>
  <si>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</si>
  <si>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</si>
  <si>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</si>
  <si>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</si>
  <si>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</si>
  <si>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</si>
  <si>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</si>
  <si>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</si>
  <si>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</si>
  <si>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</si>
  <si>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</si>
  <si>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</si>
  <si>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</si>
  <si>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</si>
  <si>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</si>
  <si>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</si>
  <si>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</si>
  <si>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</si>
  <si>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</si>
  <si>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</si>
  <si>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</si>
  <si>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</si>
  <si>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</si>
  <si>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</si>
  <si>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</si>
  <si>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</si>
  <si>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</si>
  <si>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</si>
  <si>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</si>
  <si>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</si>
  <si>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</si>
  <si>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</si>
  <si>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</si>
  <si>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</si>
  <si>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</si>
  <si>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</si>
  <si>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</si>
  <si>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</si>
  <si>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</si>
  <si>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</si>
  <si>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</si>
  <si>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</si>
  <si>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</si>
  <si>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</si>
  <si>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</si>
  <si>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</si>
  <si>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</si>
  <si>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</si>
  <si>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</si>
  <si>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</si>
  <si>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</si>
  <si>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</si>
  <si>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</si>
  <si>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</si>
  <si>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</si>
  <si>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</si>
  <si>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</si>
  <si>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</si>
  <si>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</si>
  <si>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</si>
  <si>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</si>
  <si>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</si>
  <si>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</si>
  <si>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</si>
  <si>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</si>
  <si>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</si>
  <si>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</si>
  <si>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</si>
  <si>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</si>
  <si>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</si>
  <si>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</si>
  <si>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</si>
  <si>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</si>
  <si>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</si>
  <si>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</si>
  <si>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</si>
  <si>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</si>
  <si>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</si>
  <si>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</si>
  <si>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</si>
  <si>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</si>
  <si>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</si>
  <si>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</si>
  <si>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</si>
  <si>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</si>
  <si>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</si>
  <si>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</si>
  <si>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</si>
  <si>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</si>
  <si>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</si>
  <si>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</si>
  <si>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</si>
  <si>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</si>
  <si>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</si>
  <si>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</si>
  <si>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</si>
  <si>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</si>
  <si>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</si>
  <si>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</si>
  <si>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</si>
  <si>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</si>
  <si>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</si>
  <si>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</si>
  <si>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</si>
  <si>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</si>
  <si>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</si>
  <si>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</si>
  <si>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</si>
  <si>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</si>
  <si>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</si>
  <si>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</si>
  <si>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</si>
  <si>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</si>
  <si>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</si>
  <si>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</si>
  <si>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</si>
  <si>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</si>
  <si>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</si>
  <si>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</si>
  <si>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</si>
  <si>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</si>
  <si>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</si>
  <si>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</si>
  <si>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</si>
  <si>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</si>
  <si>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</si>
  <si>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</si>
  <si>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</si>
  <si>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</si>
  <si>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</si>
  <si>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</si>
  <si>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</si>
  <si>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</si>
  <si>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</si>
  <si>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</si>
  <si>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</si>
  <si>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</si>
  <si>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</si>
  <si>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</si>
  <si>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</si>
  <si>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</si>
  <si>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</si>
  <si>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</si>
  <si>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</si>
  <si>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</si>
  <si>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</si>
  <si>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</si>
  <si>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</si>
  <si>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</si>
  <si>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</si>
  <si>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</si>
  <si>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</si>
  <si>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</si>
  <si>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</si>
  <si>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</si>
  <si>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</si>
  <si>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</si>
  <si>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</si>
  <si>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</si>
  <si>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</si>
  <si>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</si>
  <si>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</si>
  <si>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</si>
  <si>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</si>
  <si>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</si>
  <si>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</si>
  <si>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</si>
  <si>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</si>
  <si>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</si>
  <si>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</si>
  <si>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</si>
  <si>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</si>
  <si>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</si>
  <si>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</si>
  <si>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</si>
  <si>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</si>
  <si>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</si>
  <si>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</si>
  <si>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</si>
  <si>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</si>
  <si>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</si>
  <si>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</si>
  <si>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</si>
  <si>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</si>
  <si>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</si>
  <si>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</si>
  <si>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</si>
  <si>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</si>
  <si>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</si>
  <si>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</si>
  <si>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</si>
  <si>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</si>
  <si>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</si>
  <si>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</si>
  <si>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</si>
  <si>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</si>
  <si>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</si>
  <si>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</si>
  <si>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</si>
  <si>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</si>
  <si>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</si>
  <si>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</si>
  <si>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</si>
  <si>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</si>
  <si>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</si>
  <si>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</si>
  <si>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</si>
  <si>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</si>
  <si>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</si>
  <si>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</si>
  <si>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</si>
  <si>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</si>
  <si>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</si>
  <si>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</si>
  <si>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</si>
  <si>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</si>
  <si>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</si>
  <si>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</si>
  <si>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</si>
  <si>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</si>
  <si>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</si>
  <si>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</si>
  <si>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</si>
  <si>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</si>
  <si>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</si>
  <si>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</si>
  <si>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</si>
  <si>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</si>
  <si>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</si>
  <si>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</si>
  <si>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</si>
  <si>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</si>
  <si>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</si>
  <si>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</si>
  <si>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</si>
  <si>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</si>
  <si>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</si>
  <si>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</si>
  <si>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</si>
  <si>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</si>
  <si>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</si>
  <si>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</si>
  <si>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</si>
  <si>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</si>
  <si>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</si>
  <si>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</si>
  <si>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</si>
  <si>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</si>
  <si>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</si>
  <si>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</si>
  <si>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</si>
  <si>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</si>
  <si>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</si>
  <si>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</si>
  <si>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</si>
  <si>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</si>
  <si>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</si>
  <si>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</si>
  <si>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</si>
  <si>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</si>
  <si>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</si>
  <si>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</si>
  <si>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</si>
  <si>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</si>
  <si>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</si>
  <si>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</si>
  <si>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</si>
  <si>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</si>
  <si>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</si>
  <si>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</si>
  <si>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</si>
  <si>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</si>
  <si>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</si>
  <si>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</si>
  <si>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</si>
  <si>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</si>
  <si>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</si>
  <si>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</si>
  <si>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</si>
  <si>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</si>
  <si>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</si>
  <si>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</si>
  <si>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</si>
  <si>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</si>
  <si>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</si>
  <si>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</si>
  <si>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</si>
  <si>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</si>
  <si>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</si>
  <si>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</si>
  <si>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</si>
  <si>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</si>
  <si>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</si>
  <si>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</si>
  <si>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</si>
  <si>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</si>
  <si>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</si>
  <si>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</si>
  <si>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</si>
  <si>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</si>
  <si>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</si>
  <si>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</si>
  <si>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</si>
  <si>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</si>
  <si>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</si>
  <si>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</si>
  <si>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</si>
  <si>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</si>
  <si>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</si>
  <si>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</si>
  <si>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</si>
  <si>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</si>
  <si>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</si>
  <si>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</si>
  <si>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</si>
  <si>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</si>
  <si>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</si>
  <si>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</si>
  <si>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</si>
  <si>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</si>
  <si>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</si>
  <si>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</si>
  <si>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</si>
  <si>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</si>
  <si>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</si>
  <si>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</si>
  <si>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</si>
  <si>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</si>
  <si>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</si>
  <si>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</si>
  <si>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</si>
  <si>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</si>
  <si>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</si>
  <si>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</si>
  <si>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</si>
  <si>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</si>
  <si>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</si>
  <si>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</si>
  <si>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</si>
  <si>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</si>
  <si>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</si>
  <si>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</si>
  <si>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</si>
  <si>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</si>
  <si>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</si>
  <si>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</si>
  <si>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</si>
  <si>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</si>
  <si>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</si>
  <si>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</si>
  <si>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</si>
  <si>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</si>
  <si>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</si>
  <si>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</si>
  <si>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</si>
  <si>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</si>
  <si>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</si>
  <si>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</si>
  <si>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</si>
  <si>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</si>
  <si>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</si>
  <si>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</si>
  <si>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</si>
  <si>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</si>
  <si>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</si>
  <si>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</si>
  <si>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</si>
  <si>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</si>
  <si>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</si>
  <si>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</si>
  <si>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</si>
  <si>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</si>
  <si>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</si>
  <si>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</si>
  <si>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</si>
  <si>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</si>
  <si>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</si>
  <si>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</si>
  <si>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</si>
  <si>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</si>
  <si>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</si>
  <si>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</si>
  <si>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</si>
  <si>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</si>
  <si>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</si>
  <si>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</si>
  <si>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</si>
  <si>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</si>
  <si>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</si>
  <si>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</si>
  <si>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</si>
  <si>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</si>
  <si>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</si>
  <si>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</si>
  <si>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</si>
  <si>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</si>
  <si>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</si>
  <si>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</si>
  <si>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</si>
  <si>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</si>
  <si>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</si>
  <si>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</si>
  <si>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</si>
  <si>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</si>
  <si>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</si>
  <si>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</si>
  <si>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</si>
  <si>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</si>
  <si>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</si>
  <si>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</si>
  <si>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</si>
  <si>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</si>
  <si>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</si>
  <si>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</si>
  <si>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</si>
  <si>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</si>
  <si>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</si>
  <si>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</si>
  <si>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</si>
  <si>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</si>
  <si>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</si>
  <si>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</si>
  <si>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</si>
  <si>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</si>
  <si>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</si>
  <si>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</si>
  <si>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</si>
  <si>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</si>
  <si>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</si>
  <si>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</si>
  <si>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</si>
  <si>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</si>
  <si>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</si>
  <si>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</si>
  <si>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</si>
  <si>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</si>
  <si>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</si>
  <si>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</si>
  <si>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</si>
  <si>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</si>
  <si>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</si>
  <si>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</si>
  <si>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</si>
  <si>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</si>
  <si>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</si>
  <si>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</si>
  <si>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</si>
  <si>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</si>
  <si>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</si>
  <si>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</si>
  <si>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</si>
  <si>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</si>
  <si>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</si>
  <si>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</si>
  <si>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</si>
  <si>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</si>
  <si>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</si>
  <si>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</si>
  <si>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</si>
  <si>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</si>
  <si>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</si>
  <si>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</si>
  <si>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</si>
  <si>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</si>
  <si>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</si>
  <si>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</si>
  <si>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</si>
  <si>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</si>
  <si>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</si>
  <si>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</si>
  <si>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</si>
  <si>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</si>
  <si>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</si>
  <si>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</si>
  <si>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</si>
  <si>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</si>
  <si>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</si>
  <si>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</si>
  <si>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</si>
  <si>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</si>
  <si>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</si>
  <si>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</si>
  <si>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</si>
  <si>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</si>
  <si>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</si>
  <si>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</si>
  <si>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</si>
  <si>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</si>
  <si>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</si>
  <si>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</si>
  <si>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</si>
  <si>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</si>
  <si>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</si>
  <si>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</si>
  <si>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</si>
  <si>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</si>
  <si>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</si>
  <si>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</si>
  <si>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</si>
  <si>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</si>
  <si>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</si>
  <si>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</si>
  <si>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</si>
  <si>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</si>
  <si>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</si>
  <si>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</si>
  <si>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</si>
  <si>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</si>
  <si>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</si>
  <si>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</si>
  <si>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</si>
  <si>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</si>
  <si>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</si>
  <si>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</si>
  <si>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</si>
  <si>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</si>
  <si>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</si>
  <si>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</si>
  <si>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</si>
  <si>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</si>
  <si>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</si>
  <si>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</si>
  <si>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</si>
  <si>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</si>
  <si>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</si>
  <si>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</si>
  <si>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</si>
  <si>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</si>
  <si>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</si>
  <si>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</si>
  <si>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</si>
  <si>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</si>
  <si>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</si>
  <si>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</si>
  <si>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</si>
  <si>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</si>
  <si>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</si>
  <si>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</si>
  <si>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</si>
  <si>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</si>
  <si>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</si>
  <si>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</si>
  <si>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</si>
  <si>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</si>
  <si>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</si>
  <si>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</si>
  <si>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</si>
  <si>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</si>
  <si>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</si>
  <si>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</si>
  <si>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</si>
  <si>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</si>
  <si>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</si>
  <si>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</si>
  <si>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</si>
  <si>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</si>
  <si>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</si>
  <si>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</si>
  <si>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</si>
  <si>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</si>
  <si>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</si>
  <si>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</si>
  <si>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</si>
  <si>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</si>
  <si>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</si>
  <si>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</si>
  <si>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</si>
  <si>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</si>
  <si>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</si>
  <si>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</si>
  <si>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</si>
  <si>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</si>
  <si>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</si>
  <si>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</si>
  <si>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</si>
  <si>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</si>
  <si>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</si>
  <si>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</si>
  <si>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</si>
  <si>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</si>
  <si>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</si>
  <si>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</si>
  <si>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</si>
  <si>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</si>
  <si>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</si>
  <si>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</si>
  <si>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</si>
  <si>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</si>
  <si>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</si>
  <si>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</si>
  <si>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</si>
  <si>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</si>
  <si>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</si>
  <si>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</si>
  <si>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</si>
  <si>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</si>
  <si>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</si>
  <si>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</si>
  <si>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</si>
  <si>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</si>
  <si>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</si>
  <si>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</si>
  <si>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</si>
  <si>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</si>
  <si>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</si>
  <si>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</si>
  <si>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</si>
  <si>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</si>
  <si>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</si>
  <si>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</si>
  <si>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</si>
  <si>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</si>
  <si>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</si>
  <si>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</si>
  <si>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</si>
  <si>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</si>
  <si>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</si>
  <si>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</si>
  <si>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</si>
  <si>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</si>
  <si>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</si>
  <si>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</si>
  <si>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</si>
  <si>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</si>
  <si>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</si>
  <si>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</si>
  <si>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</si>
  <si>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</si>
  <si>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</si>
  <si>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</si>
  <si>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</si>
  <si>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</si>
  <si>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</si>
  <si>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</si>
  <si>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</si>
  <si>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</si>
  <si>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</si>
  <si>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</si>
  <si>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</si>
  <si>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</si>
  <si>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</si>
  <si>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</si>
  <si>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</si>
  <si>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</si>
  <si>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</si>
  <si>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</si>
  <si>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</si>
  <si>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</si>
  <si>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</si>
  <si>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</si>
  <si>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</si>
  <si>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</si>
  <si>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</si>
  <si>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</si>
  <si>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</si>
  <si>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</si>
  <si>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</si>
  <si>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</si>
  <si>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</si>
  <si>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</si>
  <si>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</si>
  <si>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</si>
  <si>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</si>
  <si>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</si>
  <si>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</si>
  <si>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</si>
  <si>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</si>
  <si>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</si>
  <si>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</si>
  <si>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</si>
  <si>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</si>
  <si>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</si>
  <si>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</si>
  <si>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</si>
  <si>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</si>
  <si>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</si>
  <si>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</si>
  <si>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</si>
  <si>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</si>
  <si>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</si>
  <si>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</si>
  <si>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</si>
  <si>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</si>
  <si>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</si>
  <si>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</si>
  <si>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</si>
  <si>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</si>
  <si>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</si>
  <si>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</si>
  <si>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</si>
  <si>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</si>
  <si>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</si>
  <si>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</si>
  <si>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</si>
  <si>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</si>
  <si>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</si>
  <si>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</si>
  <si>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</si>
  <si>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</si>
  <si>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</si>
  <si>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</si>
  <si>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</si>
  <si>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</si>
  <si>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</si>
  <si>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</si>
  <si>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</si>
  <si>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</si>
  <si>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</si>
  <si>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</si>
  <si>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</si>
  <si>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</si>
  <si>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</si>
  <si>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</si>
  <si>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</si>
  <si>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</si>
  <si>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</si>
  <si>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</si>
  <si>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</si>
  <si>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</si>
  <si>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</si>
  <si>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</si>
  <si>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</si>
  <si>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</si>
  <si>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</si>
  <si>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</si>
  <si>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</si>
  <si>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</si>
  <si>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</si>
  <si>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</si>
  <si>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</si>
  <si>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</si>
  <si>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</si>
  <si>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</si>
  <si>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</si>
  <si>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</si>
  <si>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</si>
  <si>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</si>
  <si>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</si>
  <si>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</si>
  <si>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</si>
  <si>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</si>
  <si>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</si>
  <si>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</si>
  <si>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</si>
  <si>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</si>
  <si>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</si>
  <si>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</si>
  <si>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</si>
  <si>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</si>
  <si>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</si>
  <si>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</si>
  <si>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</si>
  <si>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</si>
  <si>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</si>
  <si>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</si>
  <si>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</si>
  <si>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</si>
  <si>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</si>
  <si>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</si>
  <si>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</si>
  <si>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</si>
  <si>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</si>
  <si>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</si>
  <si>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</si>
  <si>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</si>
  <si>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</si>
  <si>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</si>
  <si>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</si>
  <si>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</si>
  <si>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</si>
  <si>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</si>
  <si>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</si>
  <si>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</si>
  <si>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</si>
  <si>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</si>
  <si>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</si>
  <si>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</si>
  <si>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</si>
  <si>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</si>
  <si>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</si>
  <si>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</si>
  <si>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</si>
  <si>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</si>
  <si>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</si>
  <si>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</si>
  <si>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</si>
  <si>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</si>
  <si>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</si>
  <si>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</si>
  <si>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</si>
  <si>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</si>
  <si>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</si>
  <si>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</si>
  <si>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</si>
  <si>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</si>
  <si>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</si>
  <si>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</si>
  <si>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</si>
  <si>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</si>
  <si>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</si>
  <si>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</si>
  <si>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</si>
  <si>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</si>
  <si>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</si>
  <si>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</si>
  <si>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</si>
  <si>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</si>
  <si>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</si>
  <si>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</si>
  <si>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</si>
  <si>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</si>
  <si>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</si>
  <si>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</si>
  <si>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</si>
  <si>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</si>
  <si>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</si>
  <si>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</si>
  <si>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</si>
  <si>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</si>
  <si>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</si>
  <si>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</si>
  <si>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</si>
  <si>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</si>
  <si>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</si>
  <si>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</si>
  <si>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</si>
  <si>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</si>
  <si>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</si>
  <si>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</si>
  <si>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</si>
  <si>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</si>
  <si>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</si>
  <si>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</si>
  <si>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</si>
  <si>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</si>
  <si>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</si>
  <si>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</si>
  <si>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</si>
  <si>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</si>
  <si>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</si>
  <si>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</si>
  <si>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</si>
  <si>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</si>
  <si>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</si>
  <si>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</si>
  <si>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</si>
  <si>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</si>
  <si>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</si>
  <si>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</si>
  <si>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</si>
  <si>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</si>
  <si>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</si>
  <si>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</si>
  <si>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</si>
  <si>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</si>
  <si>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</si>
  <si>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</si>
  <si>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</si>
  <si>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</si>
  <si>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</si>
  <si>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</si>
  <si>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</si>
  <si>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</si>
  <si>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</si>
  <si>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</si>
  <si>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</si>
  <si>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</si>
  <si>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</si>
  <si>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</si>
  <si>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</si>
  <si>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</si>
  <si>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</si>
  <si>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</si>
  <si>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</si>
  <si>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</si>
  <si>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</si>
  <si>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</si>
  <si>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</si>
  <si>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</si>
  <si>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</si>
  <si>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</si>
  <si>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</si>
  <si>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</si>
  <si>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</si>
  <si>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</si>
  <si>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</si>
  <si>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</si>
  <si>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</si>
  <si>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</si>
  <si>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</si>
  <si>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</si>
  <si>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</si>
  <si>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</si>
  <si>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</si>
  <si>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</si>
  <si>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</si>
  <si>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</si>
  <si>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</si>
  <si>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</si>
  <si>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</si>
  <si>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</si>
  <si>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</si>
  <si>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</si>
  <si>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</si>
  <si>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</si>
  <si>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</si>
  <si>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</si>
  <si>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</si>
  <si>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</si>
  <si>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</si>
  <si>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</si>
  <si>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</si>
  <si>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</si>
  <si>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</si>
  <si>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</si>
  <si>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</si>
  <si>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</si>
  <si>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</si>
  <si>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</si>
  <si>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</si>
  <si>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</si>
  <si>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</si>
  <si>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</si>
  <si>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</si>
  <si>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</si>
  <si>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</si>
  <si>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</si>
  <si>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</si>
  <si>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</si>
  <si>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</si>
  <si>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</si>
  <si>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</si>
  <si>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</si>
  <si>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</si>
  <si>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</si>
  <si>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</si>
  <si>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</si>
  <si>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</si>
  <si>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</si>
  <si>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</si>
  <si>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</si>
  <si>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</si>
  <si>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</si>
  <si>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</si>
  <si>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</si>
  <si>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</si>
  <si>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</si>
  <si>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</si>
  <si>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</si>
  <si>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</si>
  <si>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</si>
  <si>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</si>
  <si>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</si>
  <si>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</si>
  <si>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</si>
  <si>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</si>
  <si>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</si>
  <si>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</si>
  <si>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</si>
  <si>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</si>
  <si>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</si>
  <si>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</si>
  <si>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</si>
  <si>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</si>
  <si>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</si>
  <si>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</si>
  <si>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</si>
  <si>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</si>
  <si>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</si>
  <si>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</si>
  <si>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</si>
  <si>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</si>
  <si>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</si>
  <si>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</si>
  <si>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</si>
  <si>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</si>
  <si>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</si>
  <si>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</si>
  <si>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</si>
  <si>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</si>
  <si>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</si>
  <si>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</si>
  <si>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</si>
  <si>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</si>
  <si>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</si>
  <si>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</si>
  <si>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</si>
  <si>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</si>
  <si>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</si>
  <si>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</si>
  <si>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</si>
  <si>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</si>
  <si>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</si>
  <si>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</si>
  <si>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</si>
  <si>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</si>
  <si>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</si>
  <si>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</si>
  <si>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</si>
  <si>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</si>
  <si>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</si>
  <si>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</si>
  <si>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</si>
  <si>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</si>
  <si>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</si>
  <si>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</si>
  <si>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</si>
  <si>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</si>
  <si>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</si>
  <si>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</si>
  <si>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</si>
  <si>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</si>
  <si>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</si>
  <si>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</si>
  <si>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</si>
  <si>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</si>
  <si>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</si>
  <si>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</si>
  <si>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</si>
  <si>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</si>
  <si>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</si>
  <si>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</si>
  <si>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</si>
  <si>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</si>
  <si>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</si>
  <si>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</si>
  <si>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</si>
  <si>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</si>
  <si>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</si>
  <si>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</si>
  <si>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</si>
  <si>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</si>
  <si>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</si>
  <si>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</si>
  <si>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</si>
  <si>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</si>
  <si>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</si>
  <si>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</si>
  <si>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</si>
  <si>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</si>
  <si>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</si>
  <si>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</si>
  <si>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</si>
  <si>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</si>
  <si>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</si>
  <si>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</si>
  <si>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</si>
  <si>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</si>
  <si>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</si>
  <si>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</si>
  <si>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</si>
  <si>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</si>
  <si>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</si>
  <si>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</si>
  <si>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</si>
  <si>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</si>
  <si>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</si>
  <si>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</si>
  <si>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</si>
  <si>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</si>
  <si>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</si>
  <si>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</si>
  <si>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</si>
  <si>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</si>
  <si>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</si>
  <si>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</si>
  <si>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</si>
  <si>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</si>
  <si>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</si>
  <si>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</si>
  <si>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</si>
  <si>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</si>
  <si>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</si>
  <si>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</si>
  <si>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</si>
  <si>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</si>
  <si>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</si>
  <si>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</si>
  <si>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</si>
  <si>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</si>
  <si>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</si>
  <si>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</si>
  <si>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</si>
  <si>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</si>
  <si>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</si>
  <si>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</si>
  <si>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</si>
  <si>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</si>
  <si>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</si>
  <si>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</si>
  <si>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</si>
  <si>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</si>
  <si>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</si>
  <si>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</si>
  <si>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</si>
  <si>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</si>
  <si>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</si>
  <si>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</si>
  <si>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</si>
  <si>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</si>
  <si>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</si>
  <si>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</si>
  <si>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</si>
  <si>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</si>
  <si>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</si>
  <si>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</si>
  <si>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</si>
  <si>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</si>
  <si>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</si>
  <si>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</si>
  <si>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</si>
  <si>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</si>
  <si>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</si>
  <si>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</si>
  <si>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</si>
  <si>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</si>
  <si>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</si>
  <si>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</si>
  <si>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</si>
  <si>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</si>
  <si>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</si>
  <si>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</si>
  <si>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</si>
  <si>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</si>
  <si>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</si>
  <si>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</si>
  <si>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</si>
  <si>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</si>
  <si>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</si>
  <si>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</si>
  <si>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</si>
  <si>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</si>
  <si>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</si>
  <si>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</si>
  <si>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</si>
  <si>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</si>
  <si>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</si>
  <si>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</si>
  <si>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</si>
  <si>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</si>
  <si>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</si>
  <si>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</si>
  <si>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</si>
  <si>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</si>
  <si>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</si>
  <si>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</si>
  <si>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</si>
  <si>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</si>
  <si>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</si>
  <si>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</si>
  <si>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</si>
  <si>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</si>
  <si>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</si>
  <si>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</si>
  <si>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</si>
  <si>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</si>
  <si>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</si>
  <si>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</si>
  <si>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</si>
  <si>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</si>
  <si>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</si>
  <si>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</si>
  <si>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</si>
  <si>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</si>
  <si>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</si>
  <si>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</si>
  <si>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</si>
  <si>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</si>
  <si>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</si>
  <si>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</si>
  <si>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</si>
  <si>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</si>
  <si>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</si>
  <si>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</si>
  <si>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</si>
  <si>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</si>
  <si>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</si>
  <si>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</si>
  <si>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</si>
  <si>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</si>
  <si>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</si>
  <si>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</si>
  <si>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</si>
  <si>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</si>
  <si>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</si>
  <si>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</si>
  <si>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</si>
  <si>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</si>
  <si>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</si>
  <si>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</si>
  <si>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</si>
  <si>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</si>
  <si>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</si>
  <si>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</si>
  <si>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</si>
  <si>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</si>
  <si>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</si>
  <si>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</si>
  <si>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</si>
  <si>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</si>
  <si>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</si>
  <si>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</si>
  <si>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</si>
  <si>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</si>
  <si>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</si>
  <si>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</si>
  <si>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</si>
  <si>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</si>
  <si>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</si>
  <si>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</si>
  <si>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</si>
  <si>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</si>
  <si>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</si>
  <si>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</si>
  <si>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</si>
  <si>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</si>
  <si>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</si>
  <si>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</si>
  <si>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</si>
  <si>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</si>
  <si>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</si>
  <si>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</si>
  <si>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</si>
  <si>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</si>
  <si>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</si>
  <si>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</si>
  <si>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</si>
  <si>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</si>
  <si>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</si>
  <si>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</si>
  <si>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</si>
  <si>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</si>
  <si>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</si>
  <si>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</si>
  <si>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</si>
  <si>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</si>
  <si>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</si>
  <si>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</si>
  <si>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</si>
  <si>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</si>
  <si>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</si>
  <si>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</si>
  <si>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</si>
  <si>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</si>
  <si>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</si>
  <si>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</si>
  <si>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</si>
  <si>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</si>
  <si>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</si>
  <si>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</si>
  <si>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</si>
  <si>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</si>
  <si>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</si>
  <si>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</si>
  <si>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</si>
  <si>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</si>
  <si>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</si>
  <si>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</si>
  <si>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</si>
  <si>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</si>
  <si>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</si>
  <si>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</si>
  <si>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</si>
  <si>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</si>
  <si>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</si>
  <si>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</si>
  <si>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</si>
  <si>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</si>
  <si>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</si>
  <si>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</si>
  <si>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</si>
  <si>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</si>
  <si>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</si>
  <si>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</si>
  <si>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</si>
  <si>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</si>
  <si>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</si>
  <si>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</si>
  <si>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</si>
  <si>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</si>
  <si>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</si>
  <si>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</si>
  <si>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</si>
  <si>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</si>
  <si>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</si>
  <si>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</si>
  <si>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</si>
  <si>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</si>
  <si>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</si>
  <si>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</si>
  <si>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</si>
  <si>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</si>
  <si>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</si>
  <si>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</si>
  <si>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</si>
  <si>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</si>
  <si>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</si>
  <si>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</si>
  <si>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</si>
  <si>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</si>
  <si>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</si>
  <si>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</si>
  <si>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</si>
  <si>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</si>
  <si>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</si>
  <si>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</si>
  <si>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</si>
  <si>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</si>
  <si>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</si>
  <si>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</si>
  <si>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</si>
  <si>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</si>
  <si>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</si>
  <si>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</si>
  <si>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</si>
  <si>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</si>
  <si>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</si>
  <si>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</si>
  <si>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</si>
  <si>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</si>
  <si>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</si>
  <si>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</si>
  <si>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</si>
  <si>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</si>
  <si>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</si>
  <si>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</si>
  <si>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</si>
  <si>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</si>
  <si>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</si>
  <si>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</si>
  <si>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</si>
  <si>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</si>
  <si>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</si>
  <si>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</si>
  <si>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</si>
  <si>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</si>
  <si>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</si>
  <si>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</si>
  <si>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</si>
  <si>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</si>
  <si>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</si>
  <si>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</si>
  <si>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</si>
  <si>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</si>
  <si>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</si>
  <si>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</si>
  <si>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</si>
  <si>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</si>
  <si>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</si>
  <si>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</si>
  <si>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</si>
  <si>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</si>
  <si>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</si>
  <si>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</si>
  <si>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</si>
  <si>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</si>
  <si>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</si>
  <si>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</si>
  <si>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</si>
  <si>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</si>
  <si>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</si>
  <si>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</si>
  <si>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</si>
  <si>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</si>
  <si>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</si>
  <si>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</si>
  <si>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</si>
  <si>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</si>
  <si>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</si>
  <si>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</si>
  <si>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</si>
  <si>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</si>
  <si>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</si>
  <si>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</si>
  <si>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</si>
  <si>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</si>
  <si>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</si>
  <si>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</si>
  <si>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</si>
  <si>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</si>
  <si>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</si>
  <si>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</si>
  <si>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</si>
  <si>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</si>
  <si>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</si>
  <si>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</si>
  <si>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</si>
  <si>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</si>
  <si>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</si>
  <si>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</si>
  <si>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</si>
  <si>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</si>
  <si>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</si>
  <si>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</si>
  <si>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</si>
  <si>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</si>
  <si>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</si>
  <si>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</si>
  <si>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</si>
  <si>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</si>
  <si>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</si>
  <si>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</si>
  <si>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</si>
  <si>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</si>
  <si>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</si>
  <si>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</si>
  <si>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</si>
  <si>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</si>
  <si>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</si>
  <si>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</si>
  <si>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</si>
  <si>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</si>
  <si>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</si>
  <si>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</si>
  <si>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</si>
  <si>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</si>
  <si>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</si>
  <si>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</si>
  <si>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</si>
  <si>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</si>
  <si>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</si>
  <si>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</si>
  <si>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</si>
  <si>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</si>
  <si>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</si>
  <si>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</si>
  <si>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</si>
  <si>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</si>
  <si>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</si>
  <si>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</si>
  <si>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</si>
  <si>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</si>
  <si>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</si>
  <si>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</si>
  <si>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</si>
  <si>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</si>
  <si>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</si>
  <si>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</si>
  <si>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</si>
  <si>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</si>
  <si>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</si>
  <si>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</si>
  <si>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</si>
  <si>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</si>
  <si>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</si>
  <si>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</si>
  <si>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</si>
  <si>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</si>
  <si>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</si>
  <si>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</si>
  <si>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</si>
  <si>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</si>
  <si>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</si>
  <si>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</si>
  <si>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</si>
  <si>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</si>
  <si>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</si>
  <si>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</si>
  <si>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</si>
  <si>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</si>
  <si>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</si>
  <si>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</si>
  <si>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</si>
  <si>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</si>
  <si>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</si>
  <si>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</si>
  <si>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</si>
  <si>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</si>
  <si>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</si>
  <si>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</si>
  <si>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</si>
  <si>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</si>
  <si>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</si>
  <si>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</si>
  <si>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</si>
  <si>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</si>
  <si>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</si>
  <si>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</si>
  <si>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</si>
  <si>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</si>
  <si>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</si>
  <si>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</si>
  <si>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</si>
  <si>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</si>
  <si>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</si>
  <si>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</si>
  <si>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</si>
  <si>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</si>
  <si>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</si>
  <si>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</si>
  <si>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</si>
  <si>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</si>
  <si>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</si>
  <si>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</si>
  <si>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</si>
  <si>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</si>
  <si>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</si>
  <si>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</si>
  <si>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</si>
  <si>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</si>
  <si>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</si>
  <si>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</si>
  <si>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</si>
  <si>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</si>
  <si>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</si>
  <si>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</si>
  <si>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</si>
  <si>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</si>
  <si>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</si>
  <si>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</si>
  <si>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</si>
  <si>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</si>
  <si>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</si>
  <si>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</si>
  <si>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</si>
  <si>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</si>
  <si>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</si>
  <si>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</si>
  <si>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</si>
  <si>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</si>
  <si>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</si>
  <si>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</si>
  <si>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</si>
  <si>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</si>
  <si>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</si>
  <si>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</si>
  <si>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</si>
  <si>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</si>
  <si>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</si>
  <si>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</si>
  <si>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</si>
  <si>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</si>
  <si>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</si>
  <si>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</si>
  <si>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</si>
  <si>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</si>
  <si>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</si>
  <si>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</si>
  <si>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</si>
  <si>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</si>
  <si>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</si>
  <si>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</si>
  <si>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</si>
  <si>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</si>
  <si>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</si>
  <si>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</si>
  <si>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</si>
  <si>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</si>
  <si>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</si>
  <si>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</si>
  <si>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</si>
  <si>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</si>
  <si>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</si>
  <si>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</si>
  <si>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</si>
  <si>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</si>
  <si>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</si>
  <si>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</si>
  <si>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</si>
  <si>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</si>
  <si>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</si>
  <si>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</si>
  <si>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</si>
  <si>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</si>
  <si>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</si>
  <si>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</si>
  <si>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</si>
  <si>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</si>
  <si>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</si>
  <si>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</si>
  <si>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</si>
  <si>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</si>
  <si>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</si>
  <si>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</si>
  <si>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</si>
  <si>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</si>
  <si>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</si>
  <si>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</si>
  <si>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</si>
  <si>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</si>
  <si>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</si>
  <si>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</si>
  <si>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</si>
  <si>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</si>
  <si>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</si>
  <si>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</si>
  <si>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</si>
  <si>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</si>
  <si>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</si>
  <si>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</si>
  <si>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</si>
  <si>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</si>
  <si>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</si>
  <si>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</si>
  <si>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</si>
  <si>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</si>
  <si>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</si>
  <si>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</si>
  <si>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</si>
  <si>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</si>
  <si>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</si>
  <si>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</si>
  <si>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</si>
  <si>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</si>
  <si>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</si>
  <si>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</si>
  <si>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</si>
  <si>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</si>
  <si>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</si>
  <si>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</si>
  <si>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</si>
  <si>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</si>
  <si>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</si>
  <si>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</si>
  <si>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</si>
  <si>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</si>
  <si>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</si>
  <si>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</si>
  <si>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</si>
  <si>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</si>
  <si>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</si>
  <si>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</si>
  <si>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</si>
  <si>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</si>
  <si>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</si>
  <si>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</si>
  <si>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</si>
  <si>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</si>
  <si>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</si>
  <si>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</si>
  <si>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</si>
  <si>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</si>
  <si>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</si>
  <si>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</si>
  <si>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</si>
  <si>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</si>
  <si>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</si>
  <si>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</si>
  <si>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</si>
  <si>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</si>
  <si>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</si>
  <si>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</si>
  <si>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</si>
  <si>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</si>
  <si>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</si>
  <si>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</si>
  <si>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</si>
  <si>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</si>
  <si>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</si>
  <si>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</si>
  <si>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</si>
  <si>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</si>
  <si>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</si>
  <si>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</si>
  <si>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</si>
  <si>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</si>
  <si>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</si>
  <si>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</si>
  <si>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</si>
  <si>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</si>
  <si>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</si>
  <si>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</si>
  <si>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</si>
  <si>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</si>
  <si>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</si>
  <si>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</si>
  <si>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</si>
  <si>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</si>
  <si>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</si>
  <si>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</si>
  <si>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</si>
  <si>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</si>
  <si>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</si>
  <si>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</si>
  <si>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</si>
  <si>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</si>
  <si>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</si>
  <si>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</si>
  <si>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</si>
  <si>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</si>
  <si>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</si>
  <si>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</si>
  <si>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</si>
  <si>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</si>
  <si>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</si>
  <si>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</si>
  <si>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</si>
  <si>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</si>
  <si>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</si>
  <si>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</si>
  <si>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</si>
  <si>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</si>
  <si>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</si>
  <si>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</si>
  <si>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</si>
  <si>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</si>
  <si>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</si>
  <si>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</si>
  <si>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</si>
  <si>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</si>
  <si>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</si>
  <si>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</si>
  <si>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</si>
  <si>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</si>
  <si>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</si>
  <si>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</si>
  <si>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</si>
  <si>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</si>
  <si>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</si>
  <si>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</si>
  <si>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</si>
  <si>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</si>
  <si>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</si>
  <si>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</si>
  <si>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</si>
  <si>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</si>
  <si>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</si>
  <si>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</si>
  <si>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</si>
  <si>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</si>
  <si>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</si>
  <si>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</si>
  <si>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</si>
  <si>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</si>
  <si>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</si>
  <si>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</si>
  <si>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</si>
  <si>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</si>
  <si>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</si>
  <si>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</si>
  <si>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</si>
  <si>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</si>
  <si>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</si>
  <si>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</si>
  <si>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</si>
  <si>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</si>
  <si>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</si>
  <si>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</si>
  <si>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</si>
  <si>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</si>
  <si>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</si>
  <si>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</si>
  <si>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</si>
  <si>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</si>
  <si>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</si>
  <si>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</si>
  <si>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</si>
  <si>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</si>
  <si>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</si>
  <si>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</si>
  <si>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</si>
  <si>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</si>
  <si>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</si>
  <si>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</si>
  <si>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</si>
  <si>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</si>
  <si>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</si>
  <si>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</si>
  <si>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</si>
  <si>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</si>
  <si>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</si>
  <si>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</si>
  <si>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</si>
  <si>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</si>
  <si>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</si>
  <si>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</si>
  <si>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</si>
  <si>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</si>
  <si>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</si>
  <si>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</si>
  <si>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</si>
  <si>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</si>
  <si>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</si>
  <si>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</si>
  <si>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</si>
  <si>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</si>
  <si>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</si>
  <si>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</si>
  <si>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</si>
  <si>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</si>
  <si>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</si>
  <si>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</si>
  <si>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</si>
  <si>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</si>
  <si>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</si>
  <si>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</si>
  <si>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</si>
  <si>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</si>
  <si>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</si>
  <si>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</si>
  <si>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</si>
  <si>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</si>
  <si>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</si>
  <si>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</si>
  <si>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</si>
  <si>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</si>
  <si>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</si>
  <si>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</si>
  <si>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</si>
  <si>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</si>
  <si>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</si>
  <si>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</si>
  <si>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</si>
  <si>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</si>
  <si>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</si>
  <si>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</si>
  <si>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</si>
  <si>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</si>
  <si>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</si>
  <si>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</si>
  <si>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</si>
  <si>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</si>
  <si>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</si>
  <si>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</si>
  <si>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</si>
  <si>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</si>
  <si>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</si>
  <si>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</si>
  <si>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</si>
  <si>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</si>
  <si>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</si>
  <si>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</si>
  <si>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</si>
  <si>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</si>
  <si>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</si>
  <si>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</si>
  <si>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</si>
  <si>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</si>
  <si>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</si>
  <si>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</si>
  <si>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</si>
  <si>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</si>
  <si>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</si>
  <si>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</si>
  <si>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</si>
  <si>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</si>
  <si>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</si>
  <si>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</si>
  <si>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</si>
  <si>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</si>
  <si>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</si>
  <si>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</si>
  <si>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</si>
  <si>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</si>
  <si>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</si>
  <si>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</si>
  <si>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</si>
  <si>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</si>
  <si>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</si>
  <si>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</si>
  <si>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</si>
  <si>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</si>
  <si>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</si>
  <si>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</si>
  <si>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</si>
  <si>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</si>
  <si>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</si>
  <si>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</si>
  <si>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</si>
  <si>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</si>
  <si>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</si>
  <si>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</si>
  <si>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</si>
  <si>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</si>
  <si>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</si>
  <si>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</si>
  <si>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</si>
  <si>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</si>
  <si>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</si>
  <si>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</si>
  <si>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</si>
  <si>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</si>
  <si>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</si>
  <si>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</si>
  <si>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</si>
  <si>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</si>
  <si>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</si>
  <si>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</si>
  <si>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</si>
  <si>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</si>
  <si>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</si>
  <si>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</si>
  <si>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</si>
  <si>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</si>
  <si>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</si>
  <si>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</si>
  <si>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</si>
  <si>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</si>
  <si>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</si>
  <si>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</si>
  <si>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</si>
  <si>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</si>
  <si>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</si>
  <si>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</si>
  <si>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</si>
  <si>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</si>
  <si>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</si>
  <si>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</si>
  <si>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</si>
  <si>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</si>
  <si>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</si>
  <si>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</si>
  <si>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</si>
  <si>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</si>
  <si>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</si>
  <si>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</si>
  <si>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</si>
  <si>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</si>
  <si>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</si>
  <si>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</si>
  <si>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</si>
  <si>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</si>
  <si>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</si>
  <si>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</si>
  <si>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</si>
  <si>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</si>
  <si>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</si>
  <si>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</si>
  <si>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</si>
  <si>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</si>
  <si>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</si>
  <si>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</si>
  <si>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</si>
  <si>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</si>
  <si>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</si>
  <si>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</si>
  <si>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</si>
  <si>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</si>
  <si>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</si>
  <si>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</si>
  <si>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</si>
  <si>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</si>
  <si>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</si>
  <si>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</si>
  <si>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</si>
  <si>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</si>
  <si>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</si>
  <si>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</si>
  <si>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</si>
  <si>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</si>
  <si>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</si>
  <si>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</si>
  <si>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</si>
  <si>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</si>
  <si>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</si>
  <si>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</si>
  <si>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</si>
  <si>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</si>
  <si>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</si>
  <si>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</si>
  <si>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</si>
  <si>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</si>
  <si>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</si>
  <si>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</si>
  <si>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</si>
  <si>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</si>
  <si>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</si>
  <si>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</si>
  <si>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</si>
  <si>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</si>
  <si>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</si>
  <si>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</si>
  <si>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</si>
  <si>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</si>
  <si>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</si>
  <si>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</si>
  <si>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</si>
  <si>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</si>
  <si>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</si>
  <si>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</si>
  <si>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</si>
  <si>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</si>
  <si>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</si>
  <si>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</si>
  <si>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</si>
  <si>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</si>
  <si>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</si>
  <si>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</si>
  <si>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</si>
  <si>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</si>
  <si>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</si>
  <si>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</si>
  <si>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</si>
  <si>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</si>
  <si>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</si>
  <si>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</si>
  <si>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</si>
  <si>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</si>
  <si>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</si>
  <si>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</si>
  <si>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</si>
  <si>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</si>
  <si>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</si>
  <si>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</si>
  <si>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</si>
  <si>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</si>
  <si>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</si>
  <si>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</si>
  <si>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</si>
  <si>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</si>
  <si>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</si>
  <si>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</si>
  <si>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</si>
  <si>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</si>
  <si>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</si>
  <si>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</si>
  <si>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</si>
  <si>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</si>
  <si>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</si>
  <si>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</si>
  <si>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</si>
  <si>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</si>
  <si>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</si>
  <si>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</si>
  <si>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</si>
  <si>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</si>
  <si>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</si>
  <si>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</si>
  <si>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</si>
  <si>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</si>
  <si>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</si>
  <si>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</si>
  <si>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</si>
  <si>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</si>
  <si>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</si>
  <si>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</si>
  <si>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</si>
  <si>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</si>
  <si>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</si>
  <si>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</si>
  <si>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</si>
  <si>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</si>
  <si>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</si>
  <si>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</si>
  <si>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</si>
  <si>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</si>
  <si>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</si>
  <si>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</si>
  <si>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</si>
  <si>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</si>
  <si>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</si>
  <si>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</si>
  <si>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</si>
  <si>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</si>
  <si>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</si>
  <si>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</si>
  <si>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</si>
  <si>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</si>
  <si>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</si>
  <si>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</si>
  <si>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</si>
  <si>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</si>
  <si>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</si>
  <si>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</si>
  <si>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</si>
  <si>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</si>
  <si>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</si>
  <si>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</si>
  <si>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</si>
  <si>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</si>
  <si>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</si>
  <si>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</si>
  <si>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</si>
  <si>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</si>
  <si>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</si>
  <si>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</si>
  <si>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</si>
  <si>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</si>
  <si>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</si>
  <si>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</si>
  <si>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</si>
  <si>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</si>
  <si>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</si>
  <si>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</si>
  <si>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</si>
  <si>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</si>
  <si>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</si>
  <si>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</si>
  <si>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</si>
  <si>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</si>
  <si>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</si>
  <si>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</si>
  <si>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</si>
  <si>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</si>
  <si>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</si>
  <si>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</si>
  <si>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</si>
  <si>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</si>
  <si>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</si>
  <si>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</si>
  <si>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</si>
  <si>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</si>
  <si>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</si>
  <si>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</si>
  <si>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</si>
  <si>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</si>
  <si>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</si>
  <si>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</si>
  <si>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</si>
  <si>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</si>
  <si>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</si>
  <si>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</si>
  <si>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</si>
  <si>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</si>
  <si>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</si>
  <si>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</si>
  <si>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</si>
  <si>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</si>
  <si>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</si>
  <si>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</si>
  <si>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</si>
  <si>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</si>
  <si>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</si>
  <si>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</si>
  <si>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</si>
  <si>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</si>
  <si>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</si>
  <si>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</si>
  <si>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</si>
  <si>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</si>
  <si>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</si>
  <si>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</si>
  <si>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</si>
  <si>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</si>
  <si>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</si>
  <si>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</si>
  <si>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</si>
  <si>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</si>
  <si>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</si>
  <si>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</si>
  <si>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</si>
  <si>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</si>
  <si>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</si>
  <si>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</si>
  <si>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</si>
  <si>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</si>
  <si>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</si>
  <si>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</si>
  <si>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</si>
  <si>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</si>
  <si>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</si>
  <si>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</si>
  <si>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</si>
  <si>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</si>
  <si>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</si>
  <si>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</si>
  <si>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</si>
  <si>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</si>
  <si>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</si>
  <si>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</si>
  <si>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</si>
  <si>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</si>
  <si>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</si>
  <si>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</si>
  <si>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</si>
  <si>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</si>
  <si>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</si>
  <si>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</si>
  <si>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</si>
  <si>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</si>
  <si>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</si>
  <si>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</si>
  <si>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</si>
  <si>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</si>
  <si>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</si>
  <si>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</si>
  <si>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</si>
  <si>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</si>
  <si>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</si>
  <si>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</si>
  <si>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</si>
  <si>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</si>
  <si>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</si>
  <si>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</si>
  <si>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</si>
  <si>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</si>
  <si>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</si>
  <si>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</si>
  <si>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</si>
  <si>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</si>
  <si>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</si>
  <si>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</si>
  <si>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</si>
  <si>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</si>
  <si>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</si>
  <si>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</si>
  <si>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</si>
  <si>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</si>
  <si>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</si>
  <si>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</si>
  <si>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</si>
  <si>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</si>
  <si>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</si>
  <si>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</si>
  <si>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</si>
  <si>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</si>
  <si>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</si>
  <si>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</si>
  <si>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</si>
  <si>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</si>
  <si>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</si>
  <si>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</si>
  <si>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</si>
  <si>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</si>
  <si>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</si>
  <si>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</si>
  <si>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</si>
  <si>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</si>
  <si>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</si>
  <si>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</si>
  <si>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</si>
  <si>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</si>
  <si>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</si>
  <si>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</si>
  <si>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</si>
  <si>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</si>
  <si>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</si>
  <si>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</si>
  <si>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</si>
  <si>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</si>
  <si>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</si>
  <si>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</si>
  <si>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</si>
  <si>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</si>
  <si>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</si>
  <si>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</si>
  <si>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</si>
  <si>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</si>
  <si>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</si>
  <si>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</si>
  <si>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</si>
  <si>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</si>
  <si>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</si>
  <si>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</si>
  <si>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</si>
  <si>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</si>
  <si>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</si>
  <si>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</si>
  <si>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</si>
  <si>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</si>
  <si>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</si>
  <si>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</si>
  <si>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</si>
  <si>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</si>
  <si>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</si>
  <si>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</si>
  <si>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</si>
  <si>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</si>
  <si>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</si>
  <si>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</si>
  <si>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</si>
  <si>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</si>
  <si>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</si>
  <si>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</si>
  <si>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</si>
  <si>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</si>
  <si>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</si>
  <si>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</si>
  <si>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</si>
  <si>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</si>
  <si>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</si>
  <si>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</si>
  <si>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</si>
  <si>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</si>
  <si>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</si>
  <si>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</si>
  <si>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</si>
  <si>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</si>
  <si>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</si>
  <si>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</si>
  <si>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</si>
  <si>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</si>
  <si>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</si>
  <si>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</si>
  <si>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</si>
  <si>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</si>
  <si>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</si>
  <si>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</si>
  <si>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</si>
  <si>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</si>
  <si>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</si>
  <si>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</si>
  <si>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</si>
  <si>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</si>
  <si>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</si>
  <si>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</si>
  <si>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</si>
  <si>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</si>
  <si>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</si>
  <si>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</si>
  <si>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</si>
  <si>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</si>
  <si>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</si>
  <si>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</si>
  <si>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</si>
  <si>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</si>
  <si>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</si>
  <si>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</si>
  <si>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</si>
  <si>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</si>
  <si>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</si>
  <si>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</si>
  <si>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</si>
  <si>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</si>
  <si>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</si>
  <si>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</si>
  <si>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</si>
  <si>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</si>
  <si>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</si>
  <si>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</si>
  <si>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</si>
  <si>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</si>
  <si>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</si>
  <si>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</si>
  <si>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</si>
  <si>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</si>
  <si>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</si>
  <si>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</si>
  <si>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</si>
  <si>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</si>
  <si>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</si>
  <si>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</si>
  <si>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</si>
  <si>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</si>
  <si>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</si>
  <si>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</si>
  <si>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</si>
  <si>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</si>
  <si>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</si>
  <si>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</si>
  <si>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</si>
  <si>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</si>
  <si>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</si>
  <si>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</si>
  <si>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</si>
  <si>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</si>
  <si>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</si>
  <si>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</si>
  <si>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</si>
  <si>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</si>
  <si>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</si>
  <si>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</si>
  <si>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</si>
  <si>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</si>
  <si>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</si>
  <si>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</si>
  <si>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</si>
  <si>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</si>
  <si>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</si>
  <si>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</si>
  <si>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</si>
  <si>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</si>
  <si>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</si>
  <si>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</si>
  <si>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</si>
  <si>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</si>
  <si>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</si>
  <si>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</si>
  <si>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</si>
  <si>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</si>
  <si>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</si>
  <si>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</si>
  <si>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</si>
  <si>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</si>
  <si>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</si>
  <si>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</si>
  <si>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</si>
  <si>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</si>
  <si>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</si>
  <si>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</si>
  <si>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</si>
  <si>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</si>
  <si>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</si>
  <si>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</si>
  <si>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</si>
  <si>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</si>
  <si>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</si>
  <si>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</si>
  <si>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</si>
  <si>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</si>
  <si>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</si>
  <si>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</si>
  <si>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</si>
  <si>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</si>
  <si>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</si>
  <si>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</si>
  <si>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</si>
  <si>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</si>
  <si>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</si>
  <si>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</si>
  <si>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</si>
  <si>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</si>
  <si>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</si>
  <si>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</si>
  <si>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</si>
  <si>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</si>
  <si>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</si>
  <si>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</si>
  <si>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</si>
  <si>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</si>
  <si>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</si>
  <si>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</si>
  <si>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</si>
  <si>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</si>
  <si>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</si>
  <si>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</si>
  <si>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</si>
  <si>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</si>
  <si>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</si>
  <si>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</si>
  <si>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</si>
  <si>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</si>
  <si>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</si>
  <si>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</si>
  <si>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</si>
  <si>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</si>
  <si>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</si>
  <si>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</si>
  <si>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</si>
  <si>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</si>
  <si>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</si>
  <si>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</si>
  <si>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</si>
  <si>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</si>
  <si>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</si>
  <si>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</si>
  <si>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</si>
  <si>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</si>
  <si>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</si>
  <si>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</si>
  <si>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</si>
  <si>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</si>
  <si>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</si>
  <si>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</si>
  <si>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</si>
  <si>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60 mins</t>
  </si>
  <si>
    <t>PCM-20251103-00001784</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</si>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</sst>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301.93117291666567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2.143912036990514E-2</v>
      </c>
      <c r="H3" s="135">
        <v>45964.851909722223</v>
      </c>
      <c r="I3" s="133" t="str">
        <f>IFERROR(VLOOKUP(D3,DB!A:F,6,0),"")</f>
        <v>SCECO</v>
      </c>
      <c r="J3" s="133" t="str">
        <f>IFERROR(VLOOKUP(D3,DB!A:G,7,0),"")</f>
        <v>Vandalized</v>
      </c>
      <c r="K3" s="137" t="s">
        <v>39024</v>
      </c>
      <c r="L3" s="138" t="str">
        <f>IFERROR(VLOOKUP(D3,DB!A:I,9,0),"")</f>
        <v>Latis</v>
      </c>
    </row>
    <row r="4" spans="1:15" ht="15" customHeight="1">
      <c r="A4" s="132" t="s">
        <v>39025</v>
      </c>
      <c r="B4" s="133" t="str">
        <f>IFERROR(VLOOKUP(D4,DB!A:K,11,0),"")</f>
        <v>R1</v>
      </c>
      <c r="C4" s="133">
        <v>1</v>
      </c>
      <c r="D4" s="174" t="s">
        <v>8499</v>
      </c>
      <c r="E4" s="134" t="s">
        <v>39021</v>
      </c>
      <c r="F4" s="135">
        <v>45964.870034722226</v>
      </c>
      <c r="G4" s="136">
        <f ca="1">IFERROR(NOW()-F4,"")</f>
        <v>9.5641203661216423E-3</v>
      </c>
      <c r="H4" s="135">
        <v>45964.870034722226</v>
      </c>
      <c r="I4" s="133" t="str">
        <f>IFERROR(VLOOKUP(D4,DB!A:F,6,0),"")</f>
        <v>SCECO</v>
      </c>
      <c r="J4" s="133" t="str">
        <f>IFERROR(VLOOKUP(D4,DB!A:G,7,0),"")</f>
        <v>Dead</v>
      </c>
      <c r="K4" s="137" t="s">
        <v>39026</v>
      </c>
      <c r="L4" s="138" t="str">
        <f>IFERROR(VLOOKUP(D4,DB!A:I,9,0),"")</f>
        <v>Latis</v>
      </c>
    </row>
    <row r="5" spans="1:15" ht="15" customHeight="1">
      <c r="A5" s="132"/>
      <c r="B5" s="133" t="str">
        <f>IFERROR(VLOOKUP(D5,DB!A:K,11,0),"")</f>
        <v/>
      </c>
      <c r="C5" s="133"/>
      <c r="D5" s="133"/>
      <c r="E5" s="134"/>
      <c r="F5" s="135"/>
      <c r="G5" s="136">
        <f ca="1">IFERROR(NOW()-F5,"")</f>
        <v>45964.879598842592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45964.879598842592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45964.879598842592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45964.879598842592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45964.879598842592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45964.879598842592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45964.879598842592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45964.879598842592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45964.879598842592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45964.879598842592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45964.879598842592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45964.879598842592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45964.879598842592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45964.879598842592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45964.879598842592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45964.879598842592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45964.879598842592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45964.879598842592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45964.879598842592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45964.879598842592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45964.879598842592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45964.879598842592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45964.879598842592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45964.879598842592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45964.879598842592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45964.879598842592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45964.879598842592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45964.879598842592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45964.879598842592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45964.879598842592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45964.879598842592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45964.879598842592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45964.879598842592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45964.879598842592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45964.879598842592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45964.879598842592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45964.879598842592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45964.879598842592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45964.879598842592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45964.879598842592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45964.879598842592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45964.879598842592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45964.879598842592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45964.879598842592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45964.879598842592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45964.879598842592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45964.879598842592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45964.879598842592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45964.879598842592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45964.879598842592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45964.879598842592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45964.879598842592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45964.879598842592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45964.879598842592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45964.879598842592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45964.879598842592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45964.879598842592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45964.879598842592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45964.879598842592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45964.879598842592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45964.879598842592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45964.879598842592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45964.879598842592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45964.879598842592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45964.879598842592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45964.879598842592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45964.879598842592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45964.879598842592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45964.879598842592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45964.879598842592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45964.879598842592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45964.879598842592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45964.879598842592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45964.879598842592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45964.879598842592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45964.879598842592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45964.879598842592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45964.879598842592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45964.879598842592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45964.879598842592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45964.879598842592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45964.879598842592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45964.879598842592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45964.879598842592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45964.879598842592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45964.879598842592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45964.879598842592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45964.879598842592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45964.879598842592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45964.879598842592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45964.879598842592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45964.879598842592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45964.879598842592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45964.879598842592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45964.879598842592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45964.879598842592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45964.879598842592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45964.879598842592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45964.879598842592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45964.879598842592</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45964.879598842592</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DF46C7B5-82AE-469C-867A-25C514B10802}"/>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tabSelected="1"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139.87976087963034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6.137515509260993</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45964.879598842592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45964.879598842592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45964.879598842592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45964.879598842592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45964.879598842592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45964.879598842592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45964.879598842592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45964.879598842592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45964.879598842592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45964.879598842592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45964.879598842592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45964.879598842592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45964.879598842592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45964.879598842592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45964.879598842592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45964.879598842592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45964.879598842592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45964.879598842592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45964.879598842592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45964.879598842592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45964.879598842592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45964.879598842592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45964.879598842592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45964.879598842592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45964.879598842592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45964.879598842592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45964.879598842592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45964.879598842592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45964.879598842592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45964.879598842592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45964.879598842592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45964.879598842592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45964.879598842592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45964.879598842592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45964.879598842592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45964.879598842592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45964.879598842592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45964.879598842592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45964.879598842592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45964.879598842592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45964.879598842592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45964.879598842592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45964.879598842592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45964.879598842592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45964.879598842592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45964.879598842592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45964.879598842592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45964.879598842592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45964.879598842592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45964.879598842592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45964.879598842592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45964.879598842592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45964.879598842592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45964.879598842592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45964.879598842592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45964.879598842592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45964.879598842592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45964.879598842592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45964.879598842592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45964.879598842592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45964.879598842592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45964.879598842592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45964.879598842592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45964.879598842592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45964.879598842592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45964.879598842592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45964.879598842592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45964.879598842592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45964.879598842592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45964.879598842592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45964.879598842592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45964.879598842592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45964.879598842592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45964.879598842592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45964.879598842592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45964.879598842592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45964.879598842592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45964.879598842592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45964.879598842592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45964.879598842592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45964.879598842592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45964.879598842592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45964.879598842592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45964.879598842592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45964.879598842592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45964.879598842592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45964.879598842592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45964.879598842592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45964.879598842592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45964.879598842592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45964.879598842592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45964.879598842592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45964.879598842592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45964.879598842592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45964.879598842592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45964.879598842592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45964.879598842592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45964.879598842592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45964.879598842592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45964.879598842592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45964.879598842592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45964.879598842592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45964.879598842592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45964.879598842592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45964.879598842592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45964.879598842592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45964.879598842592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45964.879598842592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45964.879598842592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45964.879598842592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45964.879598842592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45964.879598842592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45964.879598842592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45964.879598842592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45964.879598842592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45964.879598842592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45964.879598842592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45964.879598842592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45964.879598842592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45964.879598842592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45964.879598842592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1</v>
      </c>
      <c r="D2" s="18" t="s">
        <v>19361</v>
      </c>
      <c r="E2" s="18" t="s">
        <v>39021</v>
      </c>
      <c r="F2" s="22">
        <v>45964.567245370374</v>
      </c>
      <c r="G2" s="21">
        <f t="shared" ref="G2:G32" ca="1" si="0">IFERROR(NOW()-F2,"-")</f>
        <v>0.31235347221809207</v>
      </c>
      <c r="H2" s="22">
        <v>45964.562164351853</v>
      </c>
      <c r="I2" s="19" t="str">
        <f>IFERROR(VLOOKUP(D2,DB!A:F,6,0),"")</f>
        <v>SCECO</v>
      </c>
      <c r="J2" s="18" t="str">
        <f>IFERROR(VLOOKUP(D2,DB!A:G,7,0),"")</f>
        <v>Dead</v>
      </c>
      <c r="K2" s="46" t="s">
        <v>39112</v>
      </c>
      <c r="L2" s="23" t="str">
        <f>IFERROR(VLOOKUP(D2,DB!A:I,9,0),"")</f>
        <v>Latis</v>
      </c>
    </row>
    <row r="3" spans="1:13" ht="15" customHeight="1">
      <c r="A3" s="19"/>
      <c r="B3" s="62" t="str">
        <f>IFERROR(VLOOKUP(D3,DB!A:K,11,0),"")</f>
        <v/>
      </c>
      <c r="C3" s="18"/>
      <c r="D3" s="18"/>
      <c r="E3" s="18"/>
      <c r="F3" s="20"/>
      <c r="G3" s="21">
        <f t="shared" ca="1" si="0"/>
        <v>45964.879598842592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45964.879598842592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45964.879598842592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45964.879598842592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45964.879598842592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45964.879598842592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45964.879598842592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45964.879598842592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45964.879598842592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45964.879598842592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45964.879598842592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45964.879598842592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45964.879598842592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45964.879598842592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45964.879598842592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45964.879598842592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45964.879598842592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45964.879598842592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45964.879598842592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45964.879598842592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45964.879598842592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45964.879598842592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45964.879598842592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45964.879598842592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45964.879598842592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45964.879598842592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45964.879598842592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45964.879598842592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45964.879598842592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45964.879598842592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45964.879598842592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45964.879598842592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45964.879598842592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45964.879598842592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45964.879598842592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45964.879598842592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45964.879598842592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45964.879598842592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45964.879598842592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45964.879598842592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45964.879598842592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45964.879598842592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45964.879598842592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45964.879598842592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45964.879598842592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45964.879598842592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45964.879598842592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45964.879598842592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45964.879598842592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45964.879598842592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45964.879598842592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45964.879598842592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45964.879598842592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45964.879598842592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45964.879598842592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45964.879598842592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45964.879598842592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45964.879598842592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45964.879598842592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45964.879598842592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45964.879598842592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45964.879598842592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45964.879598842592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45964.879598842592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45964.879598842592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45964.879598842592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45964.879598842592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45964.879598842592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45964.879598842592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45964.879598842592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45964.879598842592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45964.879598842592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45964.879598842592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45964.879598842592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45964.879598842592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45964.879598842592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45964.879598842592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45964.879598842592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45964.879598842592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45964.879598842592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45964.879598842592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45964.879598842592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45964.879598842592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45964.879598842592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45964.879598842592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45964.879598842592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45964.879598842592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45964.879598842592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45964.879598842592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45964.879598842592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45964.879598842592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45964.879598842592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45964.879598842592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45964.879598842592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45964.879598842592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45964.879598842592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45964.879598842592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45964.879598842592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45964.879598842592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45964.879598842592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45964.879598842592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45964.879598842592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45964.879598842592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45964.879598842592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45964.879598842592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45964.879598842592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45964.879598842592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45964.879598842592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45964.879598842592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45964.879598842592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45964.879598842592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45964.879598842592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45964.879598842592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45964.879598842592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45964.879598842592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45964.879598842592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45964.879598842592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45964.879598842592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45964.879598842592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45964.879598842592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45964.879598842592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45964.879598842592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45964.879598842592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45964.879598842592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45964.879598842592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45964.879598842592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45964.879598842592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45964.879598842592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45964.879598842592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45964.879598842592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45964.879598842592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45964.879598842592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45964.879598842592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45964.879598842592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45964.879598842592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45964.879598842592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45964.879598842592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45964.879598842592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45964.879598842592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45964.879598842592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45964.879598842592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45964.879598842592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45964.879598842592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45964.879598842592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45964.879598842592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45964.879598842592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45964.879598842592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45964.879598842592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45964.879598842592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45964.879598842592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45964.879598842592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45964.879598842592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45964.879598842592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45964.879598842592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45964.879598842592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45964.879598842592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45964.879598842592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45964.879598842592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45964.879598842592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45964.879598842592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45964.879598842592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45964.879598842592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45964.879598842592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45964.879598842592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45964.879598842592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45964.879598842592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45964.879598842592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45964.879598842592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45964.879598842592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45964.879598842592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45964.879598842592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45964.879598842592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45964.879598842592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45964.879598842592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45964.879598842592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45964.879598842592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45964.879598842592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45964.879598842592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45964.879598842592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45964.879598842592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45964.879598842592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45964.879598842592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45964.879598842592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45964.879598842592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45964.879598842592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45964.879598842592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45964.879598842592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45964.879598842592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45964.879598842592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45964.879598842592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45964.879598842592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45964.879598842592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45964.879598842592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45964.879598842592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45964.879598842592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45964.879598842592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45964.879598842592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45964.879598842592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45964.879598842592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45964.879598842592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45964.879598842592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45964.879598842592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45964.879598842592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45964.879598842592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45964.879598842592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45964.879598842592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45964.879598842592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45964.879598842592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45964.879598842592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45964.879598842592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45964.879598842592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45964.879598842592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45964.879598842592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45964.879598842592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45964.879598842592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45964.879598842592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45964.879598842592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45964.879598842592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45964.879598842592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45964.879598842592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45964.879598842592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45964.879598842592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45964.879598842592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45964.879598842592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45964.879598842592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45964.879598842592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45964.879598842592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45964.879598842592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45964.879598842592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45964.879598842592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45964.879598842592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45964.879598842592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45964.879598842592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45964.879598842592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45964.879598842592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45964.879598842592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45964.879598842592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45964.879598842592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45964.879598842592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45964.879598842592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45964.879598842592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45964.879598842592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45964.879598842592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45964.879598842592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45964.879598842592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45964.879598842592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45964.879598842592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45964.879598842592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45964.879598842592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45964.879598842592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45964.879598842592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45964.879598842592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45964.879598842592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45964.879598842592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45964.879598842592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45964.879598842592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45964.879598842592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45964.879598842592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45964.879598842592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45964.879598842592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45964.879598842592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45964.879598842592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45964.879598842592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45964.879598842592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45964.879598842592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45964.879598842592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45964.879598842592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45964.879598842592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45964.879598842592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45964.879598842592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45964.879598842592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45964.879598842592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45964.879598842592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45964.879598842592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45964.879598842592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45964.879598842592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45964.879598842592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45964.879598842592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45964.879598842592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45964.879598842592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45964.879598842592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45964.879598842592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45964.879598842592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45964.879598842592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45964.879598842592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45964.879598842592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45964.879598842592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45964.879598842592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45964.879598842592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45964.879598842592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45964.879598842592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45964.879598842592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45964.879598842592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45964.879598842592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45964.879598842592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45964.879598842592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45964.879598842592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45964.879598842592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45964.879598842592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45964.879598842592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45964.879598842592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45964.879598842592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45964.879598842592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45964.879598842592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45964.879598842592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45964.879598842592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45964.879598842592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45964.879598842592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45964.879598842592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45964.879598842592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45964.879598842592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45964.879598842592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45964.879598842592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45964.879598842592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45964.879598842592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45964.879598842592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45964.879598842592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45964.879598842592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45964.879598842592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45964.879598842592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45964.879598842592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45964.879598842592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45964.879598842592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45964.879598842592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45964.879598842592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45964.879598842592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45964.879598842592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45964.879598842592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45964.879598842592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45964.879598842592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45964.879598842592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45964.879598842592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45964.879598842592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45964.879598842592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45964.879598842592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45964.879598842592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45964.879598842592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45964.879598842592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45964.879598842592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45964.879598842592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45964.879598842592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45964.879598842592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45964.879598842592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45964.879598842592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45964.879598842592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45964.879598842592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45964.879598842592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45964.879598842592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45964.879598842592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45964.879598842592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45964.879598842592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45964.879598842592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45964.879598842592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45964.879598842592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45964.879598842592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45964.879598842592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45964.879598842592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45964.879598842592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45964.879598842592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45964.879598842592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45964.879598842592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45964.879598842592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45964.879598842592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45964.879598842592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45964.879598842592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45964.879598842592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45964.879598842592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45964.879598842592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45964.879598842592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45964.879598842592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45964.879598842592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45964.879598842592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45964.879598842592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45964.879598842592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45964.879598842592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45964.879598842592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45964.879598842592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45964.879598842592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45964.879598842592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45964.879598842592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45964.879598842592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45964.879598842592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45964.879598842592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45964.879598842592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45964.879598842592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45964.879598842592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45964.879598842592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45964.879598842592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45964.879598842592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45964.879598842592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45964.879598842592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45964.879598842592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45964.879598842592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45964.879598842592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45964.879598842592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45964.879598842592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45964.879598842592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45964.879598842592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45964.879598842592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45964.879598842592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45964.879598842592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45964.879598842592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45964.879598842592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45964.879598842592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45964.879598842592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45964.879598842592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45964.879598842592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45964.879598842592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45964.879598842592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45964.879598842592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45964.879598842592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45964.879598842592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45964.879598842592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45964.879598842592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45964.879598842592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45964.879598842592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45964.879598842592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45964.879598842592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45964.879598842592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45964.879598842592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45964.879598842592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45964.879598842592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45964.879598842592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45964.879598842592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45964.879598842592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45964.879598842592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45964.879598842592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45964.879598842592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45964.879598842592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45964.879598842592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45964.879598842592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45964.879598842592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45964.879598842592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45964.879598842592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45964.879598842592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45964.879598842592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45964.879598842592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45964.879598842592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45964.879598842592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45964.879598842592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45964.879598842592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45964.879598842592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45964.879598842592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45964.879598842592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45964.879598842592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45964.879598842592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45964.879598842592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45964.879598842592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45964.879598842592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45964.879598842592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45964.879598842592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45964.879598842592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45964.879598842592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45964.879598842592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45964.879598842592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45964.879598842592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45964.879598842592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45964.879598842592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45964.879598842592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45964.879598842592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45964.879598842592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45964.879598842592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45964.879598842592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45964.879598842592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45964.879598842592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45964.879598842592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45964.879598842592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45964.879598842592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45964.879598842592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45964.879598842592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45964.879598842592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45964.879598842592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45964.879598842592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45964.879598842592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45964.879598842592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45964.879598842592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45964.879598842592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45964.879598842592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45964.879598842592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45964.879598842592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45964.879598842592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45964.879598842592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45964.879598842592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45964.879598842592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45964.879598842592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45964.879598842592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45964.879598842592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45964.879598842592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45964.879598842592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45964.879598842592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45964.879598842592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45964.879598842592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45964.879598842592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45964.879598842592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45964.879598842592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45964.879598842592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45964.879598842592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45964.879598842592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45964.879598842592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45964.879598842592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45964.879598842592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45964.879598842592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45964.879598842592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45964.879598842592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45964.879598842592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45964.879598842592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45964.879598842592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45964.879598842592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45964.879598842592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45964.879598842592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45964.879598842592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45964.879598842592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45964.879598842592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45964.879598842592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45964.879598842592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45964.879598842592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45964.879598842592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45964.879598842592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45964.879598842592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45964.879598842592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45964.879598842592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45964.879598842592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45964.879598842592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45964.879598842592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45964.879598842592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45964.879598842592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45964.879598842592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45964.879598842592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45964.879598842592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45964.879598842592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45964.879598842592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45964.879598842592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45964.879598842592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45964.879598842592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45964.879598842592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45964.879598842592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45964.879598842592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45964.879598842592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45964.879598842592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45964.879598842592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45964.879598842592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45964.879598842592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45964.879598842592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45964.879598842592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45964.879598842592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45964.879598842592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45964.879598842592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45964.879598842592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45964.879598842592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45964.879598842592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45964.879598842592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45964.879598842592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45964.879598842592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45964.879598842592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45964.879598842592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45964.879598842592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45964.879598842592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45964.879598842592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45964.879598842592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45964.879598842592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45964.879598842592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45964.879598842592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45964.879598842592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45964.879598842592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45964.879598842592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45964.879598842592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45964.879598842592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45964.879598842592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45964.879598842592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45964.879598842592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45964.879598842592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45964.879598842592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45964.879598842592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45964.879598842592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45964.879598842592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45964.879598842592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45964.879598842592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45964.879598842592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45964.879598842592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45964.879598842592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45964.879598842592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45964.879598842592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45964.879598842592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45964.879598842592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45964.879598842592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45964.879598842592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45964.879598842592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45964.879598842592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45964.879598842592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45964.879598842592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45964.879598842592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45964.879598842592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45964.879598842592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45964.879598842592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45964.879598842592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45964.879598842592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45964.879598842592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45964.879598842592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45964.879598842592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45964.879598842592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45964.879598842592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45964.879598842592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45964.879598842592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45964.879598842592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45964.879598842592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45964.879598842592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45964.879598842592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45964.879598842592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45964.879598842592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45964.879598842592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45964.879598842592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45964.879598842592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45964.879598842592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45964.879598842592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45964.879598842592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45964.879598842592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45964.879598842592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45964.879598842592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45964.879598842592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45964.879598842592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45964.879598842592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45964.879598842592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45964.879598842592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45964.879598842592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45964.879598842592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45964.879598842592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45964.879598842592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45964.879598842592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45964.879598842592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45964.879598842592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45964.879598842592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45964.879598842592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45964.879598842592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45964.879598842592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45964.879598842592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45964.879598842592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45964.879598842592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45964.879598842592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45964.879598842592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45964.879598842592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45964.879598842592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45964.879598842592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45964.879598842592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45964.879598842592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45964.879598842592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45964.879598842592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45964.879598842592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45964.879598842592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45964.879598842592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45964.879598842592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45964.879598842592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45964.879598842592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45964.879598842592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45964.879598842592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45964.879598842592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45964.879598842592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45964.879598842592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45964.879598842592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45964.879598842592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45964.879598842592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45964.879598842592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45964.879598842592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45964.879598842592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45964.879598842592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45964.879598842592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45964.879598842592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45964.879598842592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45964.879598842592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45964.879598842592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45964.879598842592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45964.879598842592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45964.879598842592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45964.879598842592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45964.879598842592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45964.879598842592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45964.879598842592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45964.879598842592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45964.879598842592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45964.879598842592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45964.879598842592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45964.879598842592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45964.879598842592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45964.879598842592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45964.879598842592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45964.879598842592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45964.879598842592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45964.879598842592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45964.879598842592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45964.879598842592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45964.879598842592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45964.879598842592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45964.879598842592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45964.879598842592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45964.879598842592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45964.879598842592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45964.879598842592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45964.879598842592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45964.879598842592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45964.879598842592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45964.879598842592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45964.879598842592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45964.879598842592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45964.879598842592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45964.879598842592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45964.879598842592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45964.879598842592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45964.879598842592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45964.879598842592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45964.879598842592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45964.879598842592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45964.879598842592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45964.879598842592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45964.879598842592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45964.879598842592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45964.879598842592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45964.879598842592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45964.879598842592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45964.879598842592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45964.879598842592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45964.879598842592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45964.879598842592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45964.879598842592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45964.879598842592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45964.879598842592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45964.879598842592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45964.879598842592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45964.879598842592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45964.879598842592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45964.879598842592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45964.879598842592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45964.879598842592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45964.879598842592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45964.879598842592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45964.879598842592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45964.879598842592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45964.879598842592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45964.879598842592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45964.879598842592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45964.879598842592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45964.879598842592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45964.879598842592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45964.879598842592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45964.879598842592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45964.879598842592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45964.879598842592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45964.879598842592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45964.879598842592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45964.879598842592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45964.879598842592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45964.879598842592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45964.879598842592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45964.879598842592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45964.879598842592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45964.879598842592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45964.879598842592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45964.879598842592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45964.879598842592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45964.879598842592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45964.879598842592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45964.879598842592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45964.879598842592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45964.879598842592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45964.879598842592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45964.879598842592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45964.879598842592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45964.879598842592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45964.879598842592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45964.879598842592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45964.879598842592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45964.879598842592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45964.879598842592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45964.879598842592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45964.879598842592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45964.879598842592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45964.879598842592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45964.879598842592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45964.879598842592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45964.879598842592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45964.879598842592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45964.879598842592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45964.879598842592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45964.879598842592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45964.879598842592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45964.879598842592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45964.879598842592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45964.879598842592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45964.879598842592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45964.879598842592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45964.879598842592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45964.879598842592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45964.879598842592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45964.879598842592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45964.879598842592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45964.879598842592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45964.879598842592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45964.879598842592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45964.879598842592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45964.879598842592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45964.879598842592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45964.879598842592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45964.879598842592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45964.879598842592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45964.879598842592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45964.879598842592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45964.879598842592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45964.879598842592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45964.879598842592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45964.879598842592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45964.879598842592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45964.879598842592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45964.879598842592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45964.879598842592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45964.879598842592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45964.879598842592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45964.879598842592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45964.879598842592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45964.879598842592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45964.879598842592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45964.879598842592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45964.879598842592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45964.879598842592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45964.879598842592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45964.879598842592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45964.879598842592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45964.879598842592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45964.879598842592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45964.879598842592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45964.879598842592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45964.879598842592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45964.879598842592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45964.879598842592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45964.879598842592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45964.879598842592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45964.879598842592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45964.879598842592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45964.879598842592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45964.879598842592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45964.879598842592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45964.879598842592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45964.879598842592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45964.879598842592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45964.879598842592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45964.879598842592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45964.879598842592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45964.879598842592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45964.879598842592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45964.879598842592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45964.879598842592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45964.879598842592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45964.879598842592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45964.879598842592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45964.879598842592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45964.879598842592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45964.879598842592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45964.879598842592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45964.879598842592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45964.879598842592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45964.879598842592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45964.879598842592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45964.879598842592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45964.879598842592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45964.879598842592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45964.879598842592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45964.879598842592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45964.879598842592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45964.879598842592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45964.879598842592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45964.879598842592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45964.879598842592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45964.879598842592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45964.879598842592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45964.879598842592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45964.879598842592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45964.879598842592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45964.879598842592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45964.879598842592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45964.879598842592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45964.879598842592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45964.879598842592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45964.879598842592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45964.879598842592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45964.879598842592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45964.879598842592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45964.879598842592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45964.879598842592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45964.879598842592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45964.879598842592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45964.879598842592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45964.879598842592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45964.879598842592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45964.879598842592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45964.879598842592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45964.879598842592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45964.879598842592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45964.879598842592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45964.879598842592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45964.879598842592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45964.879598842592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45964.879598842592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45964.879598842592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45964.879598842592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45964.879598842592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45964.879598842592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45964.879598842592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45964.879598842592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45964.879598842592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45964.879598842592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45964.879598842592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45964.879598842592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45964.879598842592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45964.879598842592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45964.879598842592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45964.879598842592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45964.879598842592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45964.879598842592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45964.879598842592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45964.879598842592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45964.879598842592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45964.879598842592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45964.879598842592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45964.879598842592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45964.879598842592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45964.879598842592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45964.879598842592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45964.879598842592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45964.879598842592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45964.879598842592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45964.879598842592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45964.879598842592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45964.879598842592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45964.879598842592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45964.879598842592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45964.879598842592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45964.879598842592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45964.879598842592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45964.879598842592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45964.879598842592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45964.879598842592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45964.879598842592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45964.879598842592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45964.879598842592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45964.879598842592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45964.879598842592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45964.879598842592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45964.879598842592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45964.879598842592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45964.879598842592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45964.879598842592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45964.879598842592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45964.879598842592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45964.879598842592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45964.879598842592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45964.879598842592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45964.879598842592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45964.879598842592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45964.879598842592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45964.879598842592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45964.879598842592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45964.879598842592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45964.879598842592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45964.879598842592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45964.879598842592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45964.879598842592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45964.879598842592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45964.879598842592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45964.879598842592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45964.879598842592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45964.879598842592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45964.879598842592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45964.879598842592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45964.879598842592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45964.879598842592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45964.879598842592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45964.879598842592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45964.879598842592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45964.879598842592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45964.879598842592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45964.879598842592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45964.879598842592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45964.879598842592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45964.879598842592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45964.879598842592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45964.879598842592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45964.879598842592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45964.879598842592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45964.879598842592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45964.879598842592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45964.879598842592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45964.879598842592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45964.879598842592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45964.879598842592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45964.879598842592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45964.879598842592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45964.879598842592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45964.879598842592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45964.879598842592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45964.879598842592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45964.879598842592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45964.879598842592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45964.879598842592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45964.879598842592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45964.879598842592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45964.879598842592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45964.879598842592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45964.879598842592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45964.879598842592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45964.879598842592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45964.879598842592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45964.879598842592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45964.879598842592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45964.879598842592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45964.879598842592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45964.879598842592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45964.879598842592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45964.879598842592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45964.879598842592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45964.879598842592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45964.879598842592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45964.879598842592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45964.879598842592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45964.879598842592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45964.879598842592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45964.879598842592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45964.879598842592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45964.879598842592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45964.879598842592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45964.879598842592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45964.879598842592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45964.879598842592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45964.879598842592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45964.879598842592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45964.879598842592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45964.879598842592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45964.879598842592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45964.879598842592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45964.879598842592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45964.879598842592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45964.879598842592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45964.879598842592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45964.879598842592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45964.879598842592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45964.879598842592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45964.879598842592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45964.879598842592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45964.879598842592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45964.879598842592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45964.879598842592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45964.879598842592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45964.879598842592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45964.879598842592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45964.879598842592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45964.879598842592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45964.879598842592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45964.879598842592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45964.879598842592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45964.879598842592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45964.879598842592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45964.879598842592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45964.879598842592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45964.879598842592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45964.879598842592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45964.879598842592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45964.879598842592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45964.879598842592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45964.879598842592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45964.879598842592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45964.879598842592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45964.879598842592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45964.879598842592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261.39888124999561</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45964.879598842592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45964.879598842592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45964.879598842592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45964.879598842592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45964.879598842592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45964.879598842592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45964.879598842592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45964.879598842592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45964.879598842592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45964.879598842592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45964.879598842592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45964.879598842592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45964.879598842592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45964.879598842592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45964.879598842592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45964.879598842592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45964.879598842592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45964.879598842592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45964.879598842592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45964.879598842592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45964.879598842592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45964.879598842592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45964.879598842592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45964.879598842592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45964.879598842592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45964.879598842592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45964.879598842592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45964.879598842592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45964.879598842592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45964.879598842592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45964.879598842592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45964.879598842592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45964.879598842592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45964.879598842592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45964.879598842592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45964.879598842592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45964.879598842592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45964.879598842592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45964.879598842592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45964.879598842592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45964.879598842592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45964.879598842592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45964.879598842592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45964.879598842592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45964.879598842592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45964.879598842592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45964.879598842592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45964.879598842592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45964.879598842592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45964.879598842592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45964.879598842592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45964.879598842592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45964.879598842592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45964.879598842592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45964.879598842592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45964.879598842592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45964.879598842592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45964.879598842592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45964.879598842592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45964.879598842592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45964.879598842592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45964.879598842592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45964.879598842592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45964.879598842592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45964.879598842592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45964.879598842592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45964.879598842592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45964.879598842592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45964.879598842592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45964.879598842592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45964.879598842592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45964.879598842592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45964.879598842592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45964.879598842592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45964.879598842592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73.047538657403493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38.690721527775167</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16.218487731479399</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45964.879598842592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45964.879598842592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45964.879598842592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45964.879598842592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45964.879598842592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45964.879598842592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45964.879598842592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45964.879598842592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45964.879598842592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45964.879598842592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45964.879598842592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45964.879598842592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45964.879598842592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45964.879598842592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45964.879598842592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45964.879598842592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45964.879598842592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45964.879598842592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45964.879598842592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45964.879598842592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45964.879598842592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45964.879598842592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45964.879598842592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45964.879598842592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45964.879598842592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45964.879598842592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45964.879598842592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45964.879598842592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45964.879598842592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45964.879598842592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45964.879598842592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45964.879598842592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45964.879598842592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45964.879598842592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45964.879598842592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45964.879598842592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45964.879598842592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45964.879598842592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45964.879598842592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45964.879598842592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45964.879598842592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45964.879598842592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45964.879598842592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45964.879598842592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45964.879598842592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45964.879598842592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45964.879598842592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45964.879598842592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45964.879598842592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45964.879598842592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45964.879598842592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45964.879598842592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45964.879598842592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45964.879598842592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45964.879598842592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45964.879598842592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45964.879598842592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45964.879598842592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45964.879598842592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45964.879598842592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45964.879598842592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45964.879598842592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45964.879598842592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45964.879598842592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45964.879598842592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45964.879598842592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45964.879598842592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45964.879598842592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45964.879598842592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45964.879598842592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45964.879598842592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45964.879598842592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45964.879598842592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45964.879598842592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45964.879598842592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45964.879598842592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45964.879598842592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45964.879598842592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45964.879598842592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45964.879598842592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45964.879598842592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45964.879598842592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45964.879598842592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45964.879598842592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45964.879598842592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45964.879598842592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45964.879598842592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45964.879598842592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45964.879598842592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45964.879598842592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45964.879598842592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45964.879598842592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45964.879598842592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45964.879598842592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45964.879598842592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45964.879598842592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45964.879598842592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45964.879598842592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45964.879598842592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45964.879598842592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45964.879598842592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45964.879598842592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45964.879598842592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45964.879598842592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45964.879598842592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45964.879598842592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45964.879598842592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45964.879598842592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45964.879598842592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45964.879598842592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45964.879598842592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45964.879598842592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45964.879598842592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45964.879598842592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45964.879598842592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45964.879598842592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45964.879598842592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45964.879598842592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45964.879598842592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45964.879598842592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45964.879598842592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45964.879598842592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45964.879598842592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45964.879598842592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45964.879598842592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45964.879598842592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45964.879598842592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45964.879598842592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45964.879598842592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45964.879598842592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45964.879598842592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45964.879598842592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45964.879598842592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45964.879598842592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45964.879598842592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45964.879598842592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45964.879598842592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45964.879598842592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45964.879598842592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45964.879598842592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45964.879598842592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45964.879598842592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45964.879598842592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45964.879598842592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45964.879598842592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45964.879598842592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45964.879598842592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45964.879598842592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45964.879598842592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45964.879598842592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45964.879598842592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45964.879598842592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45964.879598842592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45964.879598842592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45964.879598842592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45964.879598842592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45964.879598842592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45964.879598842592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45964.879598842592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45964.879598842592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45964.879598842592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45964.879598842592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45964.879598842592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45964.879598842592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45964.879598842592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45964.879598842592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45964.879598842592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45964.879598842592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45964.879598842592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45964.879598842592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45964.879598842592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45964.879598842592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45964.879598842592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45964.879598842592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45964.879598842592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45964.879598842592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45964.879598842592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45964.879598842592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45964.879598842592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45964.879598842592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45964.879598842592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45964.879598842592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45964.879598842592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45964.879598842592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45964.879598842592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45964.879598842592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45964.879598842592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45964.879598842592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45964.879598842592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45964.879598842592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45964.879598842592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45964.879598842592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45964.879598842592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45964.879598842592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45964.879598842592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45964.879598842592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45964.879598842592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45964.879598842592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45964.879598842592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45964.879598842592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45964.879598842592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45964.879598842592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45964.879598842592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45964.879598842592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45964.879598842592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45964.879598842592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45964.879598842592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45964.879598842592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45964.879598842592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45964.879598842592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45964.879598842592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45964.879598842592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45964.879598842592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45964.879598842592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45964.879598842592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45964.879598842592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45964.879598842592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45964.879598842592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45964.879598842592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45964.879598842592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45964.879598842592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45964.879598842592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45964.879598842592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45964.879598842592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45964.879598842592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45964.879598842592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45964.879598842592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45964.879598842592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45964.879598842592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45964.879598842592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45964.879598842592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45964.879598842592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45964.879598842592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45964.879598842592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45964.879598842592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45964.879598842592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45964.879598842592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45964.879598842592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45964.879598842592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45964.879598842592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45964.879598842592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45964.879598842592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45964.879598842592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45964.879598842592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45964.879598842592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45964.879598842592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45964.879598842592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45964.879598842592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45964.879598842592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45964.879598842592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45964.879598842592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45964.879598842592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45964.879598842592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45964.879598842592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45964.879598842592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45964.879598842592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45964.879598842592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45964.879598842592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45964.879598842592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45964.879598842592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45964.879598842592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45964.879598842592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45964.879598842592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45964.879598842592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45964.879598842592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45964.879598842592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45964.879598842592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45964.879598842592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45964.879598842592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45964.879598842592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45964.879598842592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45964.879598842592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45964.879598842592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45964.879598842592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45964.879598842592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45964.879598842592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45964.879598842592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45964.879598842592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45964.879598842592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45964.879598842592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45964.879598842592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45964.879598842592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45964.879598842592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45964.879598842592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45964.879598842592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45964.879598842592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45964.879598842592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45964.879598842592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45964.879598842592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45964.879598842592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45964.879598842592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45964.879598842592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45964.879598842592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45964.879598842592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45964.879598842592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45964.879598842592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45964.879598842592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45964.879598842592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45964.879598842592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45964.879598842592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45964.879598842592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45964.879598842592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45964.879598842592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45964.879598842592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45964.879598842592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45964.879598842592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45964.879598842592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45964.879598842592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45964.879598842592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45964.879598842592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45964.879598842592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45964.879598842592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45964.879598842592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45964.879598842592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45964.879598842592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45964.879598842592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45964.879598842592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45964.879598842592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45964.879598842592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45964.879598842592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45964.879598842592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45964.879598842592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45964.879598842592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45964.879598842592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45964.879598842592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45964.879598842592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45964.879598842592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45964.879598842592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45964.879598842592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45964.879598842592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45964.879598842592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45964.879598842592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45964.879598842592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45964.879598842592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45964.879598842592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45964.879598842592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45964.879598842592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45964.879598842592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45964.879598842592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45964.879598842592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45964.879598842592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45964.879598842592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45964.879598842592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45964.879598842592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45964.879598842592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1" ht="15"/>
    <row r="1252" ht="15"/>
    <row r="1256" ht="15"/>
    <row r="1257"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45964.879598842592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45964.879598842592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45964.879598842592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45964.879598842592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45964.879598842592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45964.879598842592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45964.879598842592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45964.879598842592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45964.879598842592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45964.879598842592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45964.879598842592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45964.879598842592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45964.879598842592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45964.879598842592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45964.879598842592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45964.879598842592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45964.879598842592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45964.879598842592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45964.879598842592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45964.879598842592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45964.879598842592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45964.879598842592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45964.879598842592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45964.879598842592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45964.879598842592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45964.879598842592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2025-11-03T18:08:38Z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