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6" documentId="120_S{2AC9BD13-BADA-5192-A53E-5A8FF88502F6}" xr6:coauthVersionLast="47" xr6:coauthVersionMax="47" xr10:uidLastSave="{6C344499-F4C6-4EEB-B1E7-D44C8F684CA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I17" i="9"/>
  <c r="I18" i="9"/>
  <c r="I19" i="9"/>
  <c r="I20" i="9"/>
  <c r="I21" i="9"/>
  <c r="I22" i="9"/>
  <c r="I23" i="9"/>
  <c r="I24" i="9"/>
  <c r="I25" i="9"/>
  <c r="I26" i="9"/>
  <c r="I27" i="9"/>
  <c r="I28" i="9"/>
  <c r="I29" i="9"/>
  <c r="I30" i="9"/>
  <c r="I31" i="9"/>
  <c r="I32" i="9"/>
  <c r="I33" i="9"/>
  <c r="I34" i="9"/>
  <c r="I35" i="9"/>
  <c r="I36" i="9"/>
  <c r="L17" i="9"/>
  <c r="L18" i="9"/>
  <c r="L19" i="9"/>
  <c r="L20" i="9"/>
  <c r="L21" i="9"/>
  <c r="L22" i="9"/>
  <c r="L23" i="9"/>
  <c r="L24" i="9"/>
  <c r="L25" i="9"/>
  <c r="L26" i="9"/>
  <c r="L27" i="9"/>
  <c r="L28" i="9"/>
  <c r="L29" i="9"/>
  <c r="L30" i="9"/>
  <c r="L31" i="9"/>
  <c r="L32" i="9"/>
  <c r="L33" i="9"/>
  <c r="L34" i="9"/>
  <c r="L35" i="9"/>
  <c r="L36" i="9"/>
  <c r="J17" i="9"/>
  <c r="J18" i="9"/>
  <c r="J19" i="9"/>
  <c r="J20" i="9"/>
  <c r="J21" i="9"/>
  <c r="J22" i="9"/>
  <c r="J23" i="9"/>
  <c r="J24" i="9"/>
  <c r="J25" i="9"/>
  <c r="J26" i="9"/>
  <c r="J27" i="9"/>
  <c r="J28" i="9"/>
  <c r="J29" i="9"/>
  <c r="J30" i="9"/>
  <c r="J31" i="9"/>
  <c r="J32" i="9"/>
  <c r="J33" i="9"/>
  <c r="J34" i="9"/>
  <c r="J35" i="9"/>
  <c r="J3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I2" i="9"/>
  <c r="I3" i="9"/>
  <c r="I4" i="9"/>
  <c r="I5" i="9"/>
  <c r="I6" i="9"/>
  <c r="I7" i="9"/>
  <c r="I8" i="9"/>
  <c r="I9" i="9"/>
  <c r="I10" i="9"/>
  <c r="I11" i="9"/>
  <c r="I12" i="9"/>
  <c r="I13" i="9"/>
  <c r="I14" i="9"/>
  <c r="I15" i="9"/>
  <c r="I16"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<sst xmlns="http://schemas.openxmlformats.org/spreadsheetml/2006/main" count="180273" uniqueCount="39119">
  <si>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</si>
  <si>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</si>
  <si>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</si>
  <si>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</si>
  <si>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</si>
  <si>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</si>
  <si>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</si>
  <si>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</si>
  <si>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</si>
  <si>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</si>
  <si>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</si>
  <si>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</si>
  <si>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</si>
  <si>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</si>
  <si>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</si>
  <si>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</si>
  <si>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</si>
  <si>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</si>
  <si>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</si>
  <si>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</si>
  <si>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</si>
  <si>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</si>
  <si>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</si>
  <si>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</si>
  <si>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</si>
  <si>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</si>
  <si>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</si>
  <si>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</si>
  <si>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</si>
  <si>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</si>
  <si>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</si>
  <si>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</si>
  <si>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</si>
  <si>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</si>
  <si>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</si>
  <si>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</si>
  <si>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</si>
  <si>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</si>
  <si>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</si>
  <si>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</si>
  <si>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</si>
  <si>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</si>
  <si>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</si>
  <si>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</si>
  <si>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</si>
  <si>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</si>
  <si>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</si>
  <si>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</si>
  <si>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</si>
  <si>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</si>
  <si>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</si>
  <si>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</si>
  <si>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</si>
  <si>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</si>
  <si>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</si>
  <si>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</si>
  <si>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</si>
  <si>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</si>
  <si>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</si>
  <si>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</si>
  <si>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</si>
  <si>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</si>
  <si>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</si>
  <si>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</si>
  <si>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</si>
  <si>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</si>
  <si>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</si>
  <si>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</si>
  <si>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</si>
  <si>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</si>
  <si>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</si>
  <si>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</si>
  <si>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</si>
  <si>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</si>
  <si>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</si>
  <si>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</si>
  <si>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</si>
  <si>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</si>
  <si>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</si>
  <si>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</si>
  <si>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</si>
  <si>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</si>
  <si>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</si>
  <si>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</si>
  <si>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</si>
  <si>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</si>
  <si>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</si>
  <si>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</si>
  <si>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</si>
  <si>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</si>
  <si>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</si>
  <si>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</si>
  <si>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</si>
  <si>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</si>
  <si>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</si>
  <si>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</si>
  <si>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</si>
  <si>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</si>
  <si>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</si>
  <si>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</si>
  <si>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</si>
  <si>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</si>
  <si>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</si>
  <si>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</si>
  <si>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</si>
  <si>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</si>
  <si>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</si>
  <si>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</si>
  <si>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</si>
  <si>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</si>
  <si>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</si>
  <si>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</si>
  <si>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</si>
  <si>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</si>
  <si>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</si>
  <si>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</si>
  <si>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</si>
  <si>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</si>
  <si>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</si>
  <si>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</si>
  <si>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</si>
  <si>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</si>
  <si>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</si>
  <si>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</si>
  <si>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</si>
  <si>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</si>
  <si>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</si>
  <si>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</si>
  <si>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</si>
  <si>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</si>
  <si>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</si>
  <si>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</si>
  <si>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</si>
  <si>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</si>
  <si>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</si>
  <si>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</si>
  <si>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</si>
  <si>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</si>
  <si>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</si>
  <si>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</si>
  <si>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</si>
  <si>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</si>
  <si>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</si>
  <si>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</si>
  <si>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</si>
  <si>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</si>
  <si>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</si>
  <si>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</si>
  <si>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</si>
  <si>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</si>
  <si>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</si>
  <si>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</si>
  <si>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</si>
  <si>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</si>
  <si>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</si>
  <si>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</si>
  <si>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</si>
  <si>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</si>
  <si>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</si>
  <si>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</si>
  <si>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</si>
  <si>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</si>
  <si>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</si>
  <si>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</si>
  <si>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</si>
  <si>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</si>
  <si>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</si>
  <si>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</si>
  <si>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</si>
  <si>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</si>
  <si>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</si>
  <si>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</si>
  <si>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</si>
  <si>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</si>
  <si>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</si>
  <si>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</si>
  <si>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</si>
  <si>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</si>
  <si>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</si>
  <si>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</si>
  <si>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</si>
  <si>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</si>
  <si>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</si>
  <si>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</si>
  <si>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</si>
  <si>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</si>
  <si>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</si>
  <si>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</si>
  <si>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</si>
  <si>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</si>
  <si>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</si>
  <si>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</si>
  <si>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</si>
  <si>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</si>
  <si>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</si>
  <si>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</si>
  <si>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</si>
  <si>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</si>
  <si>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</si>
  <si>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</si>
  <si>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</si>
  <si>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</si>
  <si>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</si>
  <si>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</si>
  <si>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</si>
  <si>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</si>
  <si>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</si>
  <si>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</si>
  <si>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</si>
  <si>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</si>
  <si>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</si>
  <si>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</si>
  <si>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</si>
  <si>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</si>
  <si>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</si>
  <si>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</si>
  <si>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</si>
  <si>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</si>
  <si>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</si>
  <si>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</si>
  <si>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</si>
  <si>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</si>
  <si>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</si>
  <si>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</si>
  <si>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</si>
  <si>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</si>
  <si>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</si>
  <si>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</si>
  <si>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</si>
  <si>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</si>
  <si>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</si>
  <si>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</si>
  <si>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</si>
  <si>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</si>
  <si>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</si>
  <si>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</si>
  <si>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</si>
  <si>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</si>
  <si>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</si>
  <si>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</si>
  <si>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</si>
  <si>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</si>
  <si>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</si>
  <si>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</si>
  <si>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</si>
  <si>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</si>
  <si>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</si>
  <si>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</si>
  <si>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</si>
  <si>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</si>
  <si>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</si>
  <si>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</si>
  <si>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</si>
  <si>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</si>
  <si>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</si>
  <si>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</si>
  <si>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</si>
  <si>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</si>
  <si>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</si>
  <si>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</si>
  <si>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</si>
  <si>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</si>
  <si>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</si>
  <si>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</si>
  <si>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</si>
  <si>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</si>
  <si>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</si>
  <si>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</si>
  <si>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</si>
  <si>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</si>
  <si>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</si>
  <si>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</si>
  <si>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</si>
  <si>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</si>
  <si>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</si>
  <si>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</si>
  <si>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</si>
  <si>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</si>
  <si>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</si>
  <si>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</si>
  <si>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</si>
  <si>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</si>
  <si>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</si>
  <si>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</si>
  <si>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</si>
  <si>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</si>
  <si>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</si>
  <si>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</si>
  <si>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</si>
  <si>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</si>
  <si>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</si>
  <si>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</si>
  <si>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</si>
  <si>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</si>
  <si>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</si>
  <si>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</si>
  <si>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</si>
  <si>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</si>
  <si>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</si>
  <si>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</si>
  <si>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</si>
  <si>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</si>
  <si>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</si>
  <si>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</si>
  <si>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</si>
  <si>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</si>
  <si>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</si>
  <si>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</si>
  <si>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</si>
  <si>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</si>
  <si>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</si>
  <si>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</si>
  <si>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</si>
  <si>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</si>
  <si>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</si>
  <si>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</si>
  <si>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</si>
  <si>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</si>
  <si>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</si>
  <si>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</si>
  <si>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</si>
  <si>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</si>
  <si>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</si>
  <si>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</si>
  <si>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</si>
  <si>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</si>
  <si>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</si>
  <si>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</si>
  <si>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</si>
  <si>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</si>
  <si>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</si>
  <si>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</si>
  <si>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</si>
  <si>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</si>
  <si>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</si>
  <si>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</si>
  <si>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</si>
  <si>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</si>
  <si>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</si>
  <si>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</si>
  <si>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</si>
  <si>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</si>
  <si>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</si>
  <si>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</si>
  <si>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</si>
  <si>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</si>
  <si>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</si>
  <si>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</si>
  <si>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</si>
  <si>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</si>
  <si>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</si>
  <si>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</si>
  <si>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</si>
  <si>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</si>
  <si>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</si>
  <si>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</si>
  <si>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</si>
  <si>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</si>
  <si>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</si>
  <si>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</si>
  <si>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</si>
  <si>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</si>
  <si>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</si>
  <si>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</si>
  <si>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</si>
  <si>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</si>
  <si>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</si>
  <si>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</si>
  <si>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</si>
  <si>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</si>
  <si>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</si>
  <si>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</si>
  <si>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</si>
  <si>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</si>
  <si>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</si>
  <si>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</si>
  <si>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</si>
  <si>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</si>
  <si>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</si>
  <si>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</si>
  <si>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</si>
  <si>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</si>
  <si>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</si>
  <si>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</si>
  <si>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</si>
  <si>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</si>
  <si>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</si>
  <si>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</si>
  <si>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</si>
  <si>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</si>
  <si>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</si>
  <si>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</si>
  <si>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</si>
  <si>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</si>
  <si>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</si>
  <si>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</si>
  <si>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</si>
  <si>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</si>
  <si>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</si>
  <si>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</si>
  <si>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</si>
  <si>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</si>
  <si>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</si>
  <si>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</si>
  <si>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</si>
  <si>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</si>
  <si>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</si>
  <si>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</si>
  <si>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</si>
  <si>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</si>
  <si>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</si>
  <si>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</si>
  <si>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</si>
  <si>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</si>
  <si>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</si>
  <si>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</si>
  <si>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</si>
  <si>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</si>
  <si>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</si>
  <si>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</si>
  <si>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</si>
  <si>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</si>
  <si>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</si>
  <si>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</si>
  <si>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</si>
  <si>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</si>
  <si>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</si>
  <si>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</si>
  <si>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</si>
  <si>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</si>
  <si>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</si>
  <si>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</si>
  <si>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</si>
  <si>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</si>
  <si>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</si>
  <si>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</si>
  <si>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</si>
  <si>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</si>
  <si>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</si>
  <si>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</si>
  <si>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</si>
  <si>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</si>
  <si>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</si>
  <si>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</si>
  <si>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</si>
  <si>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</si>
  <si>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</si>
  <si>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</si>
  <si>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</si>
  <si>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</si>
  <si>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</si>
  <si>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</si>
  <si>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</si>
  <si>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</si>
  <si>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</si>
  <si>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</si>
  <si>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</si>
  <si>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</si>
  <si>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</si>
  <si>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</si>
  <si>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</si>
  <si>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</si>
  <si>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</si>
  <si>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</si>
  <si>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</si>
  <si>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</si>
  <si>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</si>
  <si>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</si>
  <si>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</si>
  <si>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</si>
  <si>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</si>
  <si>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</si>
  <si>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</si>
  <si>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</si>
  <si>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</si>
  <si>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</si>
  <si>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</si>
  <si>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</si>
  <si>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</si>
  <si>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</si>
  <si>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</si>
  <si>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</si>
  <si>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</si>
  <si>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</si>
  <si>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</si>
  <si>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</si>
  <si>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</si>
  <si>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</si>
  <si>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</si>
  <si>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</si>
  <si>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</si>
  <si>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</si>
  <si>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</si>
  <si>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</si>
  <si>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</si>
  <si>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</si>
  <si>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</si>
  <si>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</si>
  <si>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</si>
  <si>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</si>
  <si>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</si>
  <si>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</si>
  <si>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</si>
  <si>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</si>
  <si>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</si>
  <si>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</si>
  <si>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</si>
  <si>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</si>
  <si>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</si>
  <si>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</si>
  <si>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</si>
  <si>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</si>
  <si>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</si>
  <si>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</si>
  <si>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</si>
  <si>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</si>
  <si>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</si>
  <si>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</si>
  <si>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</si>
  <si>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</si>
  <si>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</si>
  <si>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</si>
  <si>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</si>
  <si>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</si>
  <si>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</si>
  <si>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</si>
  <si>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</si>
  <si>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</si>
  <si>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</si>
  <si>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</si>
  <si>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</si>
  <si>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</si>
  <si>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</si>
  <si>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</si>
  <si>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</si>
  <si>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</si>
  <si>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</si>
  <si>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</si>
  <si>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</si>
  <si>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</si>
  <si>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</si>
  <si>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</si>
  <si>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</si>
  <si>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</si>
  <si>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</si>
  <si>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</si>
  <si>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</si>
  <si>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</si>
  <si>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</si>
  <si>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</si>
  <si>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</si>
  <si>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</si>
  <si>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</si>
  <si>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</si>
  <si>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</si>
  <si>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</si>
  <si>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</si>
  <si>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</si>
  <si>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</si>
  <si>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</si>
  <si>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</si>
  <si>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</si>
  <si>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</si>
  <si>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</si>
  <si>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</si>
  <si>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</si>
  <si>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</si>
  <si>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</si>
  <si>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</si>
  <si>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</si>
  <si>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</si>
  <si>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</si>
  <si>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</si>
  <si>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</si>
  <si>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</si>
  <si>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</si>
  <si>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</si>
  <si>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</si>
  <si>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</si>
  <si>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</si>
  <si>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</si>
  <si>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</si>
  <si>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</si>
  <si>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</si>
  <si>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</si>
  <si>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</si>
  <si>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</si>
  <si>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</si>
  <si>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</si>
  <si>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</si>
  <si>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</si>
  <si>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</si>
  <si>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</si>
  <si>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</si>
  <si>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</si>
  <si>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</si>
  <si>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</si>
  <si>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</si>
  <si>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</si>
  <si>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</si>
  <si>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</si>
  <si>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</si>
  <si>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</si>
  <si>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</si>
  <si>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</si>
  <si>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</si>
  <si>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</si>
  <si>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</si>
  <si>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</si>
  <si>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</si>
  <si>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</si>
  <si>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</si>
  <si>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</si>
  <si>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</si>
  <si>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</si>
  <si>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</si>
  <si>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</si>
  <si>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</si>
  <si>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</si>
  <si>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</si>
  <si>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</si>
  <si>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</si>
  <si>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</si>
  <si>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</si>
  <si>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</si>
  <si>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</si>
  <si>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</si>
  <si>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</si>
  <si>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</si>
  <si>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</si>
  <si>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</si>
  <si>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</si>
  <si>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</si>
  <si>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</si>
  <si>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</si>
  <si>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</si>
  <si>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</si>
  <si>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</si>
  <si>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</si>
  <si>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</si>
  <si>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</si>
  <si>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</si>
  <si>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</si>
  <si>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</si>
  <si>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</si>
  <si>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</si>
  <si>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</si>
  <si>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</si>
  <si>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</si>
  <si>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</si>
  <si>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</si>
  <si>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</si>
  <si>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</si>
  <si>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</si>
  <si>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</si>
  <si>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</si>
  <si>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</si>
  <si>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</si>
  <si>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</si>
  <si>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</si>
  <si>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</si>
  <si>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</si>
  <si>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</si>
  <si>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</si>
  <si>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</si>
  <si>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</si>
  <si>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</si>
  <si>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</si>
  <si>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</si>
  <si>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</si>
  <si>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</si>
  <si>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</si>
  <si>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</si>
  <si>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</si>
  <si>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</si>
  <si>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</si>
  <si>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</si>
  <si>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</si>
  <si>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</si>
  <si>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</si>
  <si>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</si>
  <si>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</si>
  <si>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</si>
  <si>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</si>
  <si>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</si>
  <si>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</si>
  <si>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</si>
  <si>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</si>
  <si>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</si>
  <si>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</si>
  <si>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</si>
  <si>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</si>
  <si>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</si>
  <si>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</si>
  <si>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</si>
  <si>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</si>
  <si>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</si>
  <si>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</si>
  <si>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</si>
  <si>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</si>
  <si>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</si>
  <si>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</si>
  <si>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</si>
  <si>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</si>
  <si>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</si>
  <si>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</si>
  <si>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</si>
  <si>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</si>
  <si>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</si>
  <si>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</si>
  <si>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</si>
  <si>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</si>
  <si>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</si>
  <si>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</si>
  <si>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</si>
  <si>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</si>
  <si>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</si>
  <si>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</si>
  <si>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</si>
  <si>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</si>
  <si>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</si>
  <si>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</si>
  <si>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</si>
  <si>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</si>
  <si>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</si>
  <si>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</si>
  <si>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</si>
  <si>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</si>
  <si>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</si>
  <si>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</si>
  <si>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</si>
  <si>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</si>
  <si>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</si>
  <si>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</si>
  <si>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</si>
  <si>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</si>
  <si>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</si>
  <si>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</si>
  <si>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</si>
  <si>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</si>
  <si>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</si>
  <si>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</si>
  <si>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</si>
  <si>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</si>
  <si>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</si>
  <si>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</si>
  <si>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</si>
  <si>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</si>
  <si>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</si>
  <si>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</si>
  <si>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</si>
  <si>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</si>
  <si>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</si>
  <si>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</si>
  <si>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</si>
  <si>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</si>
  <si>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</si>
  <si>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</si>
  <si>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</si>
  <si>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</si>
  <si>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</si>
  <si>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</si>
  <si>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</si>
  <si>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</si>
  <si>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</si>
  <si>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</si>
  <si>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</si>
  <si>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</si>
  <si>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</si>
  <si>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</si>
  <si>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</si>
  <si>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</si>
  <si>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</si>
  <si>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</si>
  <si>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</si>
  <si>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</si>
  <si>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</si>
  <si>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</si>
  <si>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</si>
  <si>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</si>
  <si>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</si>
  <si>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</si>
  <si>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</si>
  <si>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</si>
  <si>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</si>
  <si>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</si>
  <si>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</si>
  <si>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</si>
  <si>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</si>
  <si>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</si>
  <si>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</si>
  <si>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</si>
  <si>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</si>
  <si>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</si>
  <si>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</si>
  <si>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</si>
  <si>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</si>
  <si>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</si>
  <si>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</si>
  <si>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</si>
  <si>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</si>
  <si>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</si>
  <si>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</si>
  <si>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</si>
  <si>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</si>
  <si>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</si>
  <si>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</si>
  <si>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</si>
  <si>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</si>
  <si>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</si>
  <si>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</si>
  <si>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</si>
  <si>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</si>
  <si>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</si>
  <si>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</si>
  <si>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</si>
  <si>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</si>
  <si>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</si>
  <si>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</si>
  <si>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</si>
  <si>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</si>
  <si>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</si>
  <si>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</si>
  <si>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</si>
  <si>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</si>
  <si>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</si>
  <si>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</si>
  <si>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</si>
  <si>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</si>
  <si>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</si>
  <si>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</si>
  <si>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</si>
  <si>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</si>
  <si>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</si>
  <si>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</si>
  <si>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</si>
  <si>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</si>
  <si>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</si>
  <si>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</si>
  <si>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</si>
  <si>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</si>
  <si>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</si>
  <si>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</si>
  <si>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</si>
  <si>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</si>
  <si>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</si>
  <si>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</si>
  <si>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</si>
  <si>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</si>
  <si>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</si>
  <si>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</si>
  <si>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</si>
  <si>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</si>
  <si>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</si>
  <si>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</si>
  <si>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</si>
  <si>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</si>
  <si>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</si>
  <si>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</si>
  <si>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</si>
  <si>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</si>
  <si>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</si>
  <si>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</si>
  <si>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</si>
  <si>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</si>
  <si>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</si>
  <si>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</si>
  <si>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</si>
  <si>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</si>
  <si>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</si>
  <si>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</si>
  <si>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</si>
  <si>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</si>
  <si>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</si>
  <si>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</si>
  <si>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</si>
  <si>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</si>
  <si>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</si>
  <si>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</si>
  <si>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</si>
  <si>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</si>
  <si>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</si>
  <si>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</si>
  <si>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</si>
  <si>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</si>
  <si>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</si>
  <si>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</si>
  <si>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</si>
  <si>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</si>
  <si>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</si>
  <si>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</si>
  <si>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</si>
  <si>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</si>
  <si>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</si>
  <si>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</si>
  <si>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</si>
  <si>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</si>
  <si>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</si>
  <si>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</si>
  <si>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</si>
  <si>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</si>
  <si>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</si>
  <si>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</si>
  <si>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</si>
  <si>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</si>
  <si>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</si>
  <si>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</si>
  <si>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</si>
  <si>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</si>
  <si>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</si>
  <si>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</si>
  <si>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</si>
  <si>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</si>
  <si>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</si>
  <si>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</si>
  <si>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</si>
  <si>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</si>
  <si>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</si>
  <si>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</si>
  <si>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</si>
  <si>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</si>
  <si>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</si>
  <si>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</si>
  <si>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</si>
  <si>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</si>
  <si>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</si>
  <si>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</si>
  <si>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</si>
  <si>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</si>
  <si>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</si>
  <si>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</si>
  <si>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</si>
  <si>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</si>
  <si>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</si>
  <si>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</si>
  <si>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</si>
  <si>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</si>
  <si>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</si>
  <si>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</si>
  <si>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</si>
  <si>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</si>
  <si>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</si>
  <si>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</si>
  <si>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</si>
  <si>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</si>
  <si>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</si>
  <si>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</si>
  <si>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</si>
  <si>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</si>
  <si>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</si>
  <si>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</si>
  <si>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</si>
  <si>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</si>
  <si>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</si>
  <si>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</si>
  <si>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</si>
  <si>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</si>
  <si>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</si>
  <si>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</si>
  <si>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</si>
  <si>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</si>
  <si>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</si>
  <si>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</si>
  <si>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</si>
  <si>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</si>
  <si>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</si>
  <si>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</si>
  <si>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</si>
  <si>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</si>
  <si>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</si>
  <si>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</si>
  <si>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</si>
  <si>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</si>
  <si>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</si>
  <si>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</si>
  <si>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</si>
  <si>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</si>
  <si>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</si>
  <si>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</si>
  <si>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</si>
  <si>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</si>
  <si>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</si>
  <si>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</si>
  <si>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</si>
  <si>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</si>
  <si>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</si>
  <si>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</si>
  <si>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</si>
  <si>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</si>
  <si>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</si>
  <si>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</si>
  <si>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</si>
  <si>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</si>
  <si>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</si>
  <si>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</si>
  <si>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</si>
  <si>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</si>
  <si>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</si>
  <si>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</si>
  <si>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</si>
  <si>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</si>
  <si>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</si>
  <si>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</si>
  <si>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</si>
  <si>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</si>
  <si>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</si>
  <si>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</si>
  <si>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</si>
  <si>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</si>
  <si>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</si>
  <si>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</si>
  <si>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</si>
  <si>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</si>
  <si>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</si>
  <si>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</si>
  <si>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</si>
  <si>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</si>
  <si>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</si>
  <si>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</si>
  <si>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</si>
  <si>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</si>
  <si>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</si>
  <si>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</si>
  <si>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</si>
  <si>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</si>
  <si>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</si>
  <si>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</si>
  <si>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</si>
  <si>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</si>
  <si>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</si>
  <si>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</si>
  <si>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</si>
  <si>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</si>
  <si>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</si>
  <si>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</si>
  <si>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</si>
  <si>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</si>
  <si>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</si>
  <si>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</si>
  <si>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</si>
  <si>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</si>
  <si>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</si>
  <si>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</si>
  <si>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</si>
  <si>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</si>
  <si>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</si>
  <si>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</si>
  <si>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</si>
  <si>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</si>
  <si>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</si>
  <si>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</si>
  <si>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</si>
  <si>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</si>
  <si>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</si>
  <si>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</si>
  <si>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</si>
  <si>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</si>
  <si>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</si>
  <si>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</si>
  <si>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</si>
  <si>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</si>
  <si>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</si>
  <si>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</si>
  <si>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</si>
  <si>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</si>
  <si>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</si>
  <si>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</si>
  <si>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</si>
  <si>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</si>
  <si>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</si>
  <si>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</si>
  <si>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</si>
  <si>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</si>
  <si>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</si>
  <si>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</si>
  <si>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</si>
  <si>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</si>
  <si>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</si>
  <si>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</si>
  <si>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</si>
  <si>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</si>
  <si>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</si>
  <si>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</si>
  <si>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</si>
  <si>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</si>
  <si>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</si>
  <si>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</si>
  <si>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</si>
  <si>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</si>
  <si>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</si>
  <si>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</si>
  <si>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</si>
  <si>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</si>
  <si>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</si>
  <si>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</si>
  <si>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</si>
  <si>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</si>
  <si>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</si>
  <si>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</si>
  <si>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</si>
  <si>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</si>
  <si>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</si>
  <si>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</si>
  <si>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</si>
  <si>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</si>
  <si>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</si>
  <si>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</si>
  <si>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</si>
  <si>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</si>
  <si>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</si>
  <si>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</si>
  <si>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</si>
  <si>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</si>
  <si>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</si>
  <si>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</si>
  <si>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</si>
  <si>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</si>
  <si>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</si>
  <si>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</si>
  <si>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</si>
  <si>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</si>
  <si>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</si>
  <si>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</si>
  <si>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</si>
  <si>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</si>
  <si>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</si>
  <si>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</si>
  <si>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</si>
  <si>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</si>
  <si>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</si>
  <si>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</si>
  <si>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</si>
  <si>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</si>
  <si>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</si>
  <si>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</si>
  <si>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</si>
  <si>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</si>
  <si>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</si>
  <si>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</si>
  <si>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</si>
  <si>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</si>
  <si>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</si>
  <si>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</si>
  <si>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</si>
  <si>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</si>
  <si>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</si>
  <si>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</si>
  <si>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</si>
  <si>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</si>
  <si>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</si>
  <si>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</si>
  <si>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</si>
  <si>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</si>
  <si>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</si>
  <si>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</si>
  <si>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</si>
  <si>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</si>
  <si>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</si>
  <si>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</si>
  <si>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</si>
  <si>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</si>
  <si>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</si>
  <si>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</si>
  <si>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</si>
  <si>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</si>
  <si>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</si>
  <si>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</si>
  <si>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</si>
  <si>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</si>
  <si>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</si>
  <si>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</si>
  <si>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</si>
  <si>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</si>
  <si>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</si>
  <si>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</si>
  <si>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</si>
  <si>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</si>
  <si>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</si>
  <si>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</si>
  <si>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</si>
  <si>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</si>
  <si>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</si>
  <si>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</si>
  <si>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</si>
  <si>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</si>
  <si>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</si>
  <si>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</si>
  <si>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</si>
  <si>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</si>
  <si>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</si>
  <si>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</si>
  <si>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</si>
  <si>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</si>
  <si>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</si>
  <si>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</si>
  <si>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</si>
  <si>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</si>
  <si>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</si>
  <si>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</si>
  <si>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</si>
  <si>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</si>
  <si>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</si>
  <si>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</si>
  <si>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</si>
  <si>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</si>
  <si>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</si>
  <si>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</si>
  <si>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</si>
  <si>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</si>
  <si>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</si>
  <si>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</si>
  <si>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</si>
  <si>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</si>
  <si>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</si>
  <si>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</si>
  <si>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</si>
  <si>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</si>
  <si>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</si>
  <si>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</si>
  <si>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</si>
  <si>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</si>
  <si>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</si>
  <si>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</si>
  <si>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</si>
  <si>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</si>
  <si>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</si>
  <si>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</si>
  <si>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</si>
  <si>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</si>
  <si>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</si>
  <si>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</si>
  <si>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</si>
  <si>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</si>
  <si>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</si>
  <si>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</si>
  <si>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</si>
  <si>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</si>
  <si>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</si>
  <si>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</si>
  <si>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</si>
  <si>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</si>
  <si>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</si>
  <si>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</si>
  <si>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</si>
  <si>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</si>
  <si>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</si>
  <si>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</si>
  <si>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</si>
  <si>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</si>
  <si>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</si>
  <si>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</si>
  <si>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</si>
  <si>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</si>
  <si>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</si>
  <si>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</si>
  <si>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</si>
  <si>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</si>
  <si>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</si>
  <si>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</si>
  <si>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</si>
  <si>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</si>
  <si>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</si>
  <si>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</si>
  <si>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</si>
  <si>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</si>
  <si>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</si>
  <si>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</si>
  <si>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</si>
  <si>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</si>
  <si>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</si>
  <si>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</si>
  <si>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</si>
  <si>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</si>
  <si>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</si>
  <si>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</si>
  <si>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</si>
  <si>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</si>
  <si>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</si>
  <si>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</si>
  <si>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</si>
  <si>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</si>
  <si>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</si>
  <si>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</si>
  <si>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</si>
  <si>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</si>
  <si>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</si>
  <si>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</si>
  <si>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</si>
  <si>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</si>
  <si>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</si>
  <si>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</si>
  <si>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</si>
  <si>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</si>
  <si>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</si>
  <si>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</si>
  <si>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</si>
  <si>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</si>
  <si>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</si>
  <si>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</si>
  <si>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</si>
  <si>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</si>
  <si>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</si>
  <si>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</si>
  <si>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</si>
  <si>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</si>
  <si>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</si>
  <si>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</si>
  <si>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</si>
  <si>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</si>
  <si>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</si>
  <si>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</si>
  <si>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</si>
  <si>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</si>
  <si>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</si>
  <si>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</si>
  <si>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</si>
  <si>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</si>
  <si>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</si>
  <si>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</si>
  <si>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</si>
  <si>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</si>
  <si>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</si>
  <si>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</si>
  <si>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</si>
  <si>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</si>
  <si>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</si>
  <si>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</si>
  <si>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</si>
  <si>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</si>
  <si>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</si>
  <si>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</si>
  <si>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</si>
  <si>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</si>
  <si>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</si>
  <si>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</si>
  <si>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</si>
  <si>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</si>
  <si>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</si>
  <si>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</si>
  <si>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</si>
  <si>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</si>
  <si>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</si>
  <si>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</si>
  <si>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</si>
  <si>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</si>
  <si>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</si>
  <si>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</si>
  <si>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</si>
  <si>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</si>
  <si>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</si>
  <si>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</si>
  <si>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</si>
  <si>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</si>
  <si>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</si>
  <si>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</si>
  <si>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</si>
  <si>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</si>
  <si>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</si>
  <si>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</si>
  <si>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</si>
  <si>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</si>
  <si>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</si>
  <si>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</si>
  <si>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</si>
  <si>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</si>
  <si>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</si>
  <si>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</si>
  <si>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</si>
  <si>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</si>
  <si>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</si>
  <si>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</si>
  <si>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</si>
  <si>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</si>
  <si>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</si>
  <si>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</si>
  <si>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</si>
  <si>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</si>
  <si>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</si>
  <si>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</si>
  <si>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</si>
  <si>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</si>
  <si>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</si>
  <si>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</si>
  <si>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</si>
  <si>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</si>
  <si>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</si>
  <si>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</si>
  <si>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</si>
  <si>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</si>
  <si>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</si>
  <si>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</si>
  <si>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</si>
  <si>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</si>
  <si>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</si>
  <si>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</si>
  <si>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</si>
  <si>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</si>
  <si>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</si>
  <si>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</si>
  <si>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</si>
  <si>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</si>
  <si>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</si>
  <si>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</si>
  <si>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</si>
  <si>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</si>
  <si>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</si>
  <si>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</si>
  <si>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</si>
  <si>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</si>
  <si>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</si>
  <si>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</si>
  <si>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</si>
  <si>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</si>
  <si>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</si>
  <si>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</si>
  <si>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</si>
  <si>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</si>
  <si>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</si>
  <si>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</si>
  <si>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</si>
  <si>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</si>
  <si>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</si>
  <si>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</si>
  <si>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</si>
  <si>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</si>
  <si>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</si>
  <si>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</si>
  <si>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</si>
  <si>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</si>
  <si>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</si>
  <si>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</si>
  <si>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</si>
  <si>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</si>
  <si>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</si>
  <si>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</si>
  <si>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</si>
  <si>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</si>
  <si>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</si>
  <si>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</si>
  <si>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</si>
  <si>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</si>
  <si>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</si>
  <si>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</si>
  <si>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</si>
  <si>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</si>
  <si>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</si>
  <si>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</si>
  <si>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</si>
  <si>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</si>
  <si>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</si>
  <si>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</si>
  <si>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</si>
  <si>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</si>
  <si>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</si>
  <si>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</si>
  <si>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</si>
  <si>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</si>
  <si>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</si>
  <si>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</si>
  <si>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</si>
  <si>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</si>
  <si>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</si>
  <si>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</si>
  <si>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</si>
  <si>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</si>
  <si>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</si>
  <si>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</si>
  <si>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</si>
  <si>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</si>
  <si>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</si>
  <si>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</si>
  <si>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</si>
  <si>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</si>
  <si>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</si>
  <si>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</si>
  <si>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</si>
  <si>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</si>
  <si>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</si>
  <si>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</si>
  <si>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</si>
  <si>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</si>
  <si>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</si>
  <si>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</si>
  <si>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</si>
  <si>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</si>
  <si>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</si>
  <si>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</si>
  <si>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</si>
  <si>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</si>
  <si>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</si>
  <si>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</si>
  <si>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</si>
  <si>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</si>
  <si>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</si>
  <si>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</si>
  <si>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</si>
  <si>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</si>
  <si>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</si>
  <si>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</si>
  <si>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</si>
  <si>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</si>
  <si>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</si>
  <si>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</si>
  <si>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</si>
  <si>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</si>
  <si>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</si>
  <si>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</si>
  <si>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</si>
  <si>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</si>
  <si>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</si>
  <si>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</si>
  <si>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</si>
  <si>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</si>
  <si>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</si>
  <si>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</si>
  <si>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</si>
  <si>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</si>
  <si>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</si>
  <si>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</si>
  <si>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</si>
  <si>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</si>
  <si>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</si>
  <si>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</si>
  <si>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</si>
  <si>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</si>
  <si>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</si>
  <si>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</si>
  <si>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</si>
  <si>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</si>
  <si>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</si>
  <si>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</si>
  <si>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</si>
  <si>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</si>
  <si>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</si>
  <si>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</si>
  <si>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</si>
  <si>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</si>
  <si>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</si>
  <si>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</si>
  <si>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</si>
  <si>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</si>
  <si>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</si>
  <si>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</si>
  <si>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</si>
  <si>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</si>
  <si>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</si>
  <si>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</si>
  <si>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</si>
  <si>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</si>
  <si>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</si>
  <si>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</si>
  <si>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</si>
  <si>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</si>
  <si>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</si>
  <si>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</si>
  <si>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</si>
  <si>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</si>
  <si>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</si>
  <si>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</si>
  <si>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</si>
  <si>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</si>
  <si>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</si>
  <si>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</si>
  <si>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</si>
  <si>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</si>
  <si>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</si>
  <si>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</si>
  <si>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</si>
  <si>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</si>
  <si>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</si>
  <si>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</si>
  <si>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</si>
  <si>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</si>
  <si>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</si>
  <si>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</si>
  <si>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</si>
  <si>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</si>
  <si>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</si>
  <si>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</si>
  <si>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</si>
  <si>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</si>
  <si>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</si>
  <si>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</si>
  <si>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</si>
  <si>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</si>
  <si>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</si>
  <si>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</si>
  <si>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</si>
  <si>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</si>
  <si>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</si>
  <si>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</si>
  <si>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</si>
  <si>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</si>
  <si>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</si>
  <si>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</si>
  <si>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</si>
  <si>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</si>
  <si>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</si>
  <si>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</si>
  <si>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</si>
  <si>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</si>
  <si>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</si>
  <si>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</si>
  <si>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</si>
  <si>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</si>
  <si>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</si>
  <si>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</si>
  <si>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</si>
  <si>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</si>
  <si>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</si>
  <si>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</si>
  <si>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</si>
  <si>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</si>
  <si>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</si>
  <si>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</si>
  <si>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</si>
  <si>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</si>
  <si>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</si>
  <si>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</si>
  <si>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</si>
  <si>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</si>
  <si>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</si>
  <si>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</si>
  <si>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</si>
  <si>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</si>
  <si>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</si>
  <si>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</si>
  <si>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</si>
  <si>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</si>
  <si>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</si>
  <si>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</si>
  <si>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</si>
  <si>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</si>
  <si>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</si>
  <si>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</si>
  <si>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</si>
  <si>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</si>
  <si>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</si>
  <si>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</si>
  <si>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</si>
  <si>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</si>
  <si>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</si>
  <si>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</si>
  <si>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</si>
  <si>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</si>
  <si>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</si>
  <si>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</si>
  <si>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</si>
  <si>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</si>
  <si>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</si>
  <si>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</si>
  <si>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</si>
  <si>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</si>
  <si>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</si>
  <si>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</si>
  <si>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</si>
  <si>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</si>
  <si>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</si>
  <si>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</si>
  <si>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</si>
  <si>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</si>
  <si>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</si>
  <si>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</si>
  <si>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</si>
  <si>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</si>
  <si>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</si>
  <si>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</si>
  <si>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</si>
  <si>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</si>
  <si>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</si>
  <si>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</si>
  <si>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</si>
  <si>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</si>
  <si>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</si>
  <si>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</si>
  <si>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</si>
  <si>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</si>
  <si>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</si>
  <si>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</si>
  <si>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</si>
  <si>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</si>
  <si>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</si>
  <si>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</si>
  <si>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</si>
  <si>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</si>
  <si>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</si>
  <si>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</si>
  <si>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</si>
  <si>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</si>
  <si>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</si>
  <si>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</si>
  <si>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</si>
  <si>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</si>
  <si>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</si>
  <si>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</si>
  <si>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</si>
  <si>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</si>
  <si>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</si>
  <si>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</si>
  <si>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</si>
  <si>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</si>
  <si>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</si>
  <si>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</si>
  <si>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</si>
  <si>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</si>
  <si>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</si>
  <si>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</si>
  <si>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</si>
  <si>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</si>
  <si>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</si>
  <si>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</si>
  <si>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</si>
  <si>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</si>
  <si>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</si>
  <si>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</si>
  <si>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</si>
  <si>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</si>
  <si>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</si>
  <si>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</si>
  <si>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</si>
  <si>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</si>
  <si>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</si>
  <si>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</si>
  <si>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</si>
  <si>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</si>
  <si>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</si>
  <si>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</si>
  <si>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</si>
  <si>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</si>
  <si>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</si>
  <si>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</si>
  <si>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</si>
  <si>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</si>
  <si>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</si>
  <si>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</si>
  <si>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</si>
  <si>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</si>
  <si>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</si>
  <si>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</si>
  <si>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</si>
  <si>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</si>
  <si>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</si>
  <si>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</si>
  <si>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</si>
  <si>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</si>
  <si>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</si>
  <si>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</si>
  <si>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</si>
  <si>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</si>
  <si>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</si>
  <si>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</si>
  <si>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</si>
  <si>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</si>
  <si>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</si>
  <si>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</si>
  <si>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</si>
  <si>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</si>
  <si>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</si>
  <si>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</si>
  <si>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</si>
  <si>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</si>
  <si>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</si>
  <si>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</si>
  <si>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</si>
  <si>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</si>
  <si>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</si>
  <si>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</si>
  <si>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</si>
  <si>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</si>
  <si>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</si>
  <si>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</si>
  <si>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</si>
  <si>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</si>
  <si>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</si>
  <si>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</si>
  <si>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</si>
  <si>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</si>
  <si>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</si>
  <si>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</si>
  <si>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</si>
  <si>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</si>
  <si>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</si>
  <si>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</si>
  <si>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</si>
  <si>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</si>
  <si>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</si>
  <si>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</si>
  <si>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</si>
  <si>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</si>
  <si>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</si>
  <si>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</si>
  <si>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</si>
  <si>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</si>
  <si>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</si>
  <si>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</si>
  <si>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</si>
  <si>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</si>
  <si>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</si>
  <si>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</si>
  <si>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</si>
  <si>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</si>
  <si>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</si>
  <si>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</si>
  <si>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</si>
  <si>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</si>
  <si>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</si>
  <si>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</si>
  <si>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</si>
  <si>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</si>
  <si>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</si>
  <si>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</si>
  <si>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</si>
  <si>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</si>
  <si>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</si>
  <si>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</si>
  <si>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</si>
  <si>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</si>
  <si>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</si>
  <si>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</si>
  <si>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</si>
  <si>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</si>
  <si>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</si>
  <si>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</si>
  <si>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</si>
  <si>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</si>
  <si>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</si>
  <si>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</si>
  <si>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</si>
  <si>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</si>
  <si>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</si>
  <si>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</si>
  <si>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</si>
  <si>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</si>
  <si>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</si>
  <si>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</si>
  <si>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</si>
  <si>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</si>
  <si>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</si>
  <si>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</si>
  <si>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</si>
  <si>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</si>
  <si>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</si>
  <si>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</si>
  <si>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</si>
  <si>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</si>
  <si>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</si>
  <si>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</si>
  <si>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</si>
  <si>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</si>
  <si>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</si>
  <si>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</si>
  <si>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</si>
  <si>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</si>
  <si>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</si>
  <si>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</si>
  <si>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</si>
  <si>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</si>
  <si>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</si>
  <si>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</si>
  <si>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</si>
  <si>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</si>
  <si>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</si>
  <si>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</si>
  <si>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</si>
  <si>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</si>
  <si>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</si>
  <si>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</si>
  <si>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</si>
  <si>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</si>
  <si>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</si>
  <si>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</si>
  <si>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</si>
  <si>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</si>
  <si>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</si>
  <si>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</si>
  <si>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</si>
  <si>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</si>
  <si>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</si>
  <si>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</si>
  <si>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</si>
  <si>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</si>
  <si>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</si>
  <si>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</si>
  <si>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</si>
  <si>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</si>
  <si>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</si>
  <si>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</si>
  <si>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</si>
  <si>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</si>
  <si>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</si>
  <si>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</si>
  <si>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</si>
  <si>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</si>
  <si>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</si>
  <si>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</si>
  <si>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</si>
  <si>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</si>
  <si>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</si>
  <si>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</si>
  <si>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</si>
  <si>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</si>
  <si>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</si>
  <si>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</si>
  <si>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</si>
  <si>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</si>
  <si>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</si>
  <si>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</si>
  <si>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</si>
  <si>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</si>
  <si>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</si>
  <si>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</si>
  <si>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</si>
  <si>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</si>
  <si>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</si>
  <si>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</si>
  <si>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</si>
  <si>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</si>
  <si>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</si>
  <si>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</si>
  <si>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</si>
  <si>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</si>
  <si>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</si>
  <si>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</si>
  <si>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</si>
  <si>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</si>
  <si>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</si>
  <si>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</si>
  <si>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</si>
  <si>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</si>
  <si>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</si>
  <si>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</si>
  <si>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</si>
  <si>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</si>
  <si>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</si>
  <si>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</si>
  <si>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</si>
  <si>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</si>
  <si>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</si>
  <si>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</si>
  <si>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</si>
  <si>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</si>
  <si>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</si>
  <si>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</si>
  <si>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</si>
  <si>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</si>
  <si>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</si>
  <si>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</si>
  <si>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</si>
  <si>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</si>
  <si>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</si>
  <si>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</si>
  <si>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</si>
  <si>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</si>
  <si>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</si>
  <si>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</si>
  <si>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</si>
  <si>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</si>
  <si>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</si>
  <si>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</si>
  <si>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</si>
  <si>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</si>
  <si>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</si>
  <si>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</si>
  <si>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</si>
  <si>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</si>
  <si>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</si>
  <si>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</si>
  <si>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</si>
  <si>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</si>
  <si>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</si>
  <si>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</si>
  <si>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</si>
  <si>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</si>
  <si>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</si>
  <si>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</si>
  <si>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</si>
  <si>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</si>
  <si>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</si>
  <si>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</si>
  <si>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</si>
  <si>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</si>
  <si>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</si>
  <si>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</si>
  <si>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</si>
  <si>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</si>
  <si>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</si>
  <si>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</si>
  <si>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</si>
  <si>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</si>
  <si>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</si>
  <si>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</si>
  <si>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</si>
  <si>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</si>
  <si>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</si>
  <si>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</si>
  <si>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</si>
  <si>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</si>
  <si>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</si>
  <si>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</si>
  <si>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</si>
  <si>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</si>
  <si>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</si>
  <si>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</si>
  <si>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</si>
  <si>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</si>
  <si>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</si>
  <si>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</si>
  <si>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</si>
  <si>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</si>
  <si>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</si>
  <si>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</si>
  <si>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</si>
  <si>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</si>
  <si>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</si>
  <si>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</si>
  <si>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</si>
  <si>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</si>
  <si>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</si>
  <si>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</si>
  <si>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</si>
  <si>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</si>
  <si>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</si>
  <si>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</si>
  <si>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</si>
  <si>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</si>
  <si>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</si>
  <si>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</si>
  <si>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</si>
  <si>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</si>
  <si>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</si>
  <si>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</si>
  <si>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</si>
  <si>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</si>
  <si>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</si>
  <si>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</si>
  <si>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</si>
  <si>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</si>
  <si>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</si>
  <si>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</si>
  <si>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</si>
  <si>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</si>
  <si>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</si>
  <si>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</si>
  <si>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</si>
  <si>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</si>
  <si>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</si>
  <si>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</si>
  <si>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</si>
  <si>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</si>
  <si>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</si>
  <si>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</si>
  <si>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</si>
  <si>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</si>
  <si>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</si>
  <si>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</si>
  <si>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</si>
  <si>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</si>
  <si>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</si>
  <si>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</si>
  <si>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</si>
  <si>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</si>
  <si>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</si>
  <si>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</si>
  <si>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</si>
  <si>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</si>
  <si>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</si>
  <si>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</si>
  <si>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</si>
  <si>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</si>
  <si>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</si>
  <si>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</si>
  <si>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</si>
  <si>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</si>
  <si>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</si>
  <si>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</si>
  <si>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</si>
  <si>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</si>
  <si>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</si>
  <si>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</si>
  <si>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</si>
  <si>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</si>
  <si>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</si>
  <si>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</si>
  <si>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</si>
  <si>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</si>
  <si>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</si>
  <si>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</si>
  <si>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</si>
  <si>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</si>
  <si>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</si>
  <si>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</si>
  <si>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</si>
  <si>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</si>
  <si>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</si>
  <si>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</si>
  <si>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</si>
  <si>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</si>
  <si>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</si>
  <si>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</si>
  <si>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</si>
  <si>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</si>
  <si>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</si>
  <si>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</si>
  <si>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</si>
  <si>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</si>
  <si>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</si>
  <si>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</si>
  <si>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</si>
  <si>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</si>
  <si>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</si>
  <si>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</si>
  <si>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</si>
  <si>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</si>
  <si>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</si>
  <si>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</si>
  <si>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</si>
  <si>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</si>
  <si>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</si>
  <si>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</si>
  <si>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</si>
  <si>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</si>
  <si>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</si>
  <si>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</si>
  <si>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</si>
  <si>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</si>
  <si>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</si>
  <si>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</si>
  <si>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</si>
  <si>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</si>
  <si>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</si>
  <si>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</si>
  <si>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</si>
  <si>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</si>
  <si>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</si>
  <si>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</si>
  <si>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</si>
  <si>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</si>
  <si>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</si>
  <si>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</si>
  <si>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</si>
  <si>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</si>
  <si>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</si>
  <si>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</si>
  <si>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</si>
  <si>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</si>
  <si>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</si>
  <si>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</si>
  <si>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</si>
  <si>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</si>
  <si>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</si>
  <si>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</si>
  <si>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</si>
  <si>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</si>
  <si>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</si>
  <si>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</si>
  <si>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</si>
  <si>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</si>
  <si>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</si>
  <si>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</si>
  <si>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</si>
  <si>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</si>
  <si>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</si>
  <si>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</si>
  <si>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</si>
  <si>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</si>
  <si>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</si>
  <si>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</si>
  <si>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</si>
  <si>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</si>
  <si>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</si>
  <si>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</si>
  <si>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</si>
  <si>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</si>
  <si>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</si>
  <si>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</si>
  <si>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</si>
  <si>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</si>
  <si>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</si>
  <si>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</si>
  <si>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</si>
  <si>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</si>
  <si>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</si>
  <si>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</si>
  <si>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</si>
  <si>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</si>
  <si>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</si>
  <si>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</si>
  <si>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</si>
  <si>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</si>
  <si>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</si>
  <si>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</si>
  <si>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</si>
  <si>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</si>
  <si>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</si>
  <si>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</si>
  <si>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</si>
  <si>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</si>
  <si>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</si>
  <si>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</si>
  <si>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</si>
  <si>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</si>
  <si>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</si>
  <si>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</si>
  <si>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</si>
  <si>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</si>
  <si>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</si>
  <si>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</si>
  <si>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</si>
  <si>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</si>
  <si>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</si>
  <si>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</si>
  <si>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</si>
  <si>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</si>
  <si>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</si>
  <si>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</si>
  <si>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</si>
  <si>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</si>
  <si>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</si>
  <si>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</si>
  <si>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</si>
  <si>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</si>
  <si>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</si>
  <si>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</si>
  <si>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</si>
  <si>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</si>
  <si>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</si>
  <si>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</si>
  <si>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</si>
  <si>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</si>
  <si>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</si>
  <si>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</si>
  <si>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</si>
  <si>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</si>
  <si>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</si>
  <si>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</si>
  <si>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</si>
  <si>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</si>
  <si>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</si>
  <si>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</si>
  <si>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</si>
  <si>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</si>
  <si>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</si>
  <si>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</si>
  <si>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</si>
  <si>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</si>
  <si>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</si>
  <si>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</si>
  <si>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</si>
  <si>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</si>
  <si>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</si>
  <si>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</si>
  <si>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</si>
  <si>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</si>
  <si>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</si>
  <si>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</si>
  <si>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</si>
  <si>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</si>
  <si>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</si>
  <si>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</si>
  <si>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</si>
  <si>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</si>
  <si>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</si>
  <si>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</si>
  <si>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</si>
  <si>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</si>
  <si>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</si>
  <si>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</si>
  <si>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</si>
  <si>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</si>
  <si>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</si>
  <si>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</si>
  <si>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</si>
  <si>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</si>
  <si>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</si>
  <si>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</si>
  <si>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</si>
  <si>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</si>
  <si>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</si>
  <si>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</si>
  <si>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</si>
  <si>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</si>
  <si>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</si>
  <si>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</si>
  <si>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</si>
  <si>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</si>
  <si>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</si>
  <si>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</si>
  <si>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</si>
  <si>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</si>
  <si>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</si>
  <si>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</si>
  <si>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</si>
  <si>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</si>
  <si>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</si>
  <si>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</si>
  <si>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</si>
  <si>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</si>
  <si>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</si>
  <si>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</si>
  <si>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</si>
  <si>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</si>
  <si>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</si>
  <si>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</si>
  <si>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</si>
  <si>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</si>
  <si>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</si>
  <si>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</si>
  <si>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</si>
  <si>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</si>
  <si>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</si>
  <si>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</si>
  <si>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</si>
  <si>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</si>
  <si>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</si>
  <si>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</si>
  <si>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</si>
  <si>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</si>
  <si>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</si>
  <si>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</si>
  <si>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</si>
  <si>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</si>
  <si>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</si>
  <si>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</si>
  <si>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</si>
  <si>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</si>
  <si>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</si>
  <si>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</si>
  <si>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</si>
  <si>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</si>
  <si>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</si>
  <si>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</si>
  <si>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</si>
  <si>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</si>
  <si>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</si>
  <si>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</si>
  <si>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</si>
  <si>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</si>
  <si>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</si>
  <si>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</si>
  <si>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</si>
  <si>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</si>
  <si>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</si>
  <si>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</si>
  <si>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</si>
  <si>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</si>
  <si>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</si>
  <si>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</si>
  <si>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</si>
  <si>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</si>
  <si>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</si>
  <si>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</si>
  <si>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</si>
  <si>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</si>
  <si>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</si>
  <si>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</si>
  <si>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</si>
  <si>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</si>
  <si>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</si>
  <si>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</si>
  <si>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</si>
  <si>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</si>
  <si>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</si>
  <si>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</si>
  <si>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</si>
  <si>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</si>
  <si>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</si>
  <si>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</si>
  <si>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</si>
  <si>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</si>
  <si>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</si>
  <si>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</si>
  <si>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</si>
  <si>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</si>
  <si>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</si>
  <si>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</si>
  <si>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</si>
  <si>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</si>
  <si>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</si>
  <si>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</si>
  <si>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</si>
  <si>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</si>
  <si>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</si>
  <si>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</si>
  <si>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</si>
  <si>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</si>
  <si>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</si>
  <si>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</si>
  <si>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</si>
  <si>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</si>
  <si>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</si>
  <si>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</si>
  <si>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</si>
  <si>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</si>
  <si>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</si>
  <si>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</si>
  <si>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</si>
  <si>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</si>
  <si>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</si>
  <si>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</si>
  <si>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</si>
  <si>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</si>
  <si>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</si>
  <si>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</si>
  <si>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</si>
  <si>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</si>
  <si>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</si>
  <si>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</si>
  <si>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</si>
  <si>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</si>
  <si>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</si>
  <si>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</si>
  <si>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</si>
  <si>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</si>
  <si>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</si>
  <si>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</si>
  <si>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</si>
  <si>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</si>
  <si>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</si>
  <si>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</si>
  <si>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</si>
  <si>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</si>
  <si>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</si>
  <si>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</si>
  <si>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</si>
  <si>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</si>
  <si>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</si>
  <si>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</si>
  <si>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</si>
  <si>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</si>
  <si>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</si>
  <si>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</si>
  <si>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</si>
  <si>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</si>
  <si>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</si>
  <si>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</si>
  <si>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</si>
  <si>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</si>
  <si>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</si>
  <si>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</si>
  <si>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</si>
  <si>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</si>
  <si>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</si>
  <si>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</si>
  <si>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</si>
  <si>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</si>
  <si>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</si>
  <si>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</si>
  <si>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</si>
  <si>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</si>
  <si>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</si>
  <si>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</si>
  <si>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</si>
  <si>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</si>
  <si>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</si>
  <si>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</si>
  <si>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</si>
  <si>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</si>
  <si>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</si>
  <si>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</si>
  <si>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</si>
  <si>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</si>
  <si>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</si>
  <si>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</si>
  <si>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</si>
  <si>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</si>
  <si>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</si>
  <si>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</si>
  <si>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</si>
  <si>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</si>
  <si>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</si>
  <si>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</si>
  <si>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</si>
  <si>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</si>
  <si>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</si>
  <si>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</si>
  <si>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</si>
  <si>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</si>
  <si>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</si>
  <si>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</si>
  <si>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</si>
  <si>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</si>
  <si>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</si>
  <si>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</si>
  <si>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</si>
  <si>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</si>
  <si>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</si>
  <si>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</si>
  <si>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</si>
  <si>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</si>
  <si>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</si>
  <si>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</si>
  <si>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</si>
  <si>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</si>
  <si>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</si>
  <si>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</si>
  <si>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</si>
  <si>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</si>
  <si>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</si>
  <si>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</si>
  <si>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</si>
  <si>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</si>
  <si>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</si>
  <si>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</si>
  <si>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</si>
  <si>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</si>
  <si>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</si>
  <si>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</si>
  <si>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</si>
  <si>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</si>
  <si>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</si>
  <si>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</si>
  <si>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</si>
  <si>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</si>
  <si>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</si>
  <si>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</si>
  <si>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</si>
  <si>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</si>
  <si>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</si>
  <si>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</si>
  <si>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</si>
  <si>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</si>
  <si>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</si>
  <si>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</si>
  <si>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</si>
  <si>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</si>
  <si>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</si>
  <si>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</si>
  <si>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</si>
  <si>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</si>
  <si>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</si>
  <si>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</si>
  <si>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</si>
  <si>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</si>
  <si>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</si>
  <si>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</si>
  <si>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</si>
  <si>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</si>
  <si>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</si>
  <si>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</si>
  <si>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</si>
  <si>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</si>
  <si>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</si>
  <si>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</si>
  <si>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</si>
  <si>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</si>
  <si>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</si>
  <si>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</si>
  <si>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</si>
  <si>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</si>
  <si>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</si>
  <si>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</si>
  <si>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</si>
  <si>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</si>
  <si>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</si>
  <si>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</si>
  <si>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</si>
  <si>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</si>
  <si>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</si>
  <si>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</si>
  <si>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</si>
  <si>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</si>
  <si>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</si>
  <si>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</si>
  <si>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</si>
  <si>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</si>
  <si>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</si>
  <si>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</si>
  <si>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</si>
  <si>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</si>
  <si>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</si>
  <si>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</si>
  <si>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</si>
  <si>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</si>
  <si>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</si>
  <si>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</si>
  <si>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</si>
  <si>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</si>
  <si>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</si>
  <si>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</si>
  <si>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</si>
  <si>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</si>
  <si>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</si>
  <si>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</si>
  <si>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</si>
  <si>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</si>
  <si>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</si>
  <si>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</si>
  <si>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</si>
  <si>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</si>
  <si>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</si>
  <si>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</si>
  <si>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</si>
  <si>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</si>
  <si>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</si>
  <si>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</si>
  <si>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</si>
  <si>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</si>
  <si>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</si>
  <si>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</si>
  <si>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</si>
  <si>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</si>
  <si>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</si>
  <si>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</si>
  <si>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</si>
  <si>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</si>
  <si>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</si>
  <si>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</si>
  <si>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</si>
  <si>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</si>
  <si>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</si>
  <si>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</si>
  <si>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</si>
  <si>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</si>
  <si>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</si>
  <si>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</si>
  <si>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</si>
  <si>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</si>
  <si>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</si>
  <si>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</si>
  <si>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</si>
  <si>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</si>
  <si>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</si>
  <si>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</si>
  <si>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</si>
  <si>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</si>
  <si>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</si>
  <si>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</si>
  <si>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</si>
  <si>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</si>
  <si>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</si>
  <si>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</si>
  <si>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</si>
  <si>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</si>
  <si>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</si>
  <si>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</si>
  <si>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</si>
  <si>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</si>
  <si>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</si>
  <si>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</si>
  <si>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</si>
  <si>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</si>
  <si>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</si>
  <si>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</si>
  <si>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</si>
  <si>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</si>
  <si>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</si>
  <si>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</si>
  <si>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</si>
  <si>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</si>
  <si>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</si>
  <si>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</si>
  <si>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</si>
  <si>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</si>
  <si>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</si>
  <si>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</si>
  <si>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</si>
  <si>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</si>
  <si>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</si>
  <si>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</si>
  <si>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</si>
  <si>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</si>
  <si>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</si>
  <si>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</si>
  <si>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</si>
  <si>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</si>
  <si>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</si>
  <si>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</si>
  <si>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</si>
  <si>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</si>
  <si>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</si>
  <si>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</si>
  <si>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</si>
  <si>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</si>
  <si>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</si>
  <si>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</si>
  <si>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</si>
  <si>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</si>
  <si>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</si>
  <si>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</si>
  <si>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</si>
  <si>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</si>
  <si>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</si>
  <si>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</si>
  <si>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</si>
  <si>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</si>
  <si>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</si>
  <si>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</si>
  <si>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</si>
  <si>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</si>
  <si>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</si>
  <si>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</si>
  <si>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</si>
  <si>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</si>
  <si>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</si>
  <si>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</si>
  <si>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</si>
  <si>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</si>
  <si>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</si>
  <si>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</si>
  <si>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</si>
  <si>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</si>
  <si>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</si>
  <si>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</si>
  <si>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</si>
  <si>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</si>
  <si>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</si>
  <si>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</si>
  <si>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</si>
  <si>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</si>
  <si>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</si>
  <si>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</si>
  <si>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</si>
  <si>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</si>
  <si>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</si>
  <si>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</si>
  <si>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</si>
  <si>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</si>
  <si>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</si>
  <si>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</si>
  <si>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</si>
  <si>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</si>
  <si>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</si>
  <si>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</si>
  <si>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</si>
  <si>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</si>
  <si>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</si>
  <si>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</si>
  <si>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</si>
  <si>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</si>
  <si>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</si>
  <si>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</si>
  <si>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</si>
  <si>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</si>
  <si>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</si>
  <si>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</si>
  <si>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</si>
  <si>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</si>
  <si>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</si>
  <si>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</si>
  <si>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</si>
  <si>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</si>
  <si>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</si>
  <si>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</si>
  <si>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</si>
  <si>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</si>
  <si>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</si>
  <si>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</si>
  <si>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</si>
  <si>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</si>
  <si>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</si>
  <si>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</si>
  <si>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</si>
  <si>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</si>
  <si>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</si>
  <si>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</si>
  <si>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</si>
  <si>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</si>
  <si>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</si>
  <si>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</si>
  <si>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</si>
  <si>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</si>
  <si>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</si>
  <si>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</si>
  <si>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</si>
  <si>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</si>
  <si>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</si>
  <si>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</si>
  <si>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</si>
  <si>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</si>
  <si>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</si>
  <si>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</si>
  <si>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</si>
  <si>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</si>
  <si>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</si>
  <si>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</si>
  <si>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</si>
  <si>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</si>
  <si>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</si>
  <si>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</si>
  <si>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</si>
  <si>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</si>
  <si>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</si>
  <si>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</si>
  <si>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</si>
  <si>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</si>
  <si>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</si>
  <si>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</si>
  <si>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</si>
  <si>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</si>
  <si>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</si>
  <si>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</si>
  <si>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</si>
  <si>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</si>
  <si>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</si>
  <si>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</si>
  <si>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</si>
  <si>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</si>
  <si>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</si>
  <si>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</si>
  <si>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</si>
  <si>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</si>
  <si>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</si>
  <si>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</si>
  <si>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</si>
  <si>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</si>
  <si>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</si>
  <si>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</si>
  <si>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</si>
  <si>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</si>
  <si>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</si>
  <si>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</si>
  <si>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</si>
  <si>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</si>
  <si>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</si>
  <si>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</si>
  <si>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</si>
  <si>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</si>
  <si>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</si>
  <si>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</si>
  <si>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</si>
  <si>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</si>
  <si>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</si>
  <si>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</si>
  <si>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</si>
  <si>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</si>
  <si>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</si>
  <si>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</si>
  <si>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</si>
  <si>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</si>
  <si>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</si>
  <si>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</si>
  <si>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</si>
  <si>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</si>
  <si>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</si>
  <si>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</si>
  <si>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</si>
  <si>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</si>
  <si>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</si>
  <si>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</si>
  <si>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</si>
  <si>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</si>
  <si>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</si>
  <si>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</si>
  <si>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</si>
  <si>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</si>
  <si>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</si>
  <si>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</si>
  <si>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</si>
  <si>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</si>
  <si>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</si>
  <si>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</si>
  <si>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</si>
  <si>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</si>
  <si>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</si>
  <si>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</si>
  <si>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</si>
  <si>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</si>
  <si>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</si>
  <si>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</si>
  <si>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</si>
  <si>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</si>
  <si>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</si>
  <si>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</si>
  <si>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</si>
  <si>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</si>
  <si>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</si>
  <si>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</si>
  <si>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</si>
  <si>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</si>
  <si>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</si>
  <si>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</si>
  <si>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</si>
  <si>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</si>
  <si>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</si>
  <si>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</si>
  <si>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</si>
  <si>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</si>
  <si>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</si>
  <si>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</si>
  <si>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</si>
  <si>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</si>
  <si>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</si>
  <si>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</si>
  <si>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</si>
  <si>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</si>
  <si>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</si>
  <si>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</si>
  <si>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</si>
  <si>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</si>
  <si>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</si>
  <si>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</si>
  <si>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</si>
  <si>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</si>
  <si>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</si>
  <si>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</si>
  <si>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</si>
  <si>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</si>
  <si>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</si>
  <si>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</si>
  <si>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</si>
  <si>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</si>
  <si>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</si>
  <si>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</si>
  <si>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</si>
  <si>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</si>
  <si>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</si>
  <si>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</si>
  <si>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</si>
  <si>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</si>
  <si>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</si>
  <si>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</si>
  <si>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</si>
  <si>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</si>
  <si>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</si>
  <si>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</si>
  <si>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</si>
  <si>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</si>
  <si>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</si>
  <si>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</si>
  <si>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</si>
  <si>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</si>
  <si>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</si>
  <si>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</si>
  <si>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</si>
  <si>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</si>
  <si>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</si>
  <si>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</si>
  <si>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</si>
  <si>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</si>
  <si>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</si>
  <si>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</si>
  <si>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</si>
  <si>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</si>
  <si>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</si>
  <si>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</si>
  <si>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</si>
  <si>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</si>
  <si>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</si>
  <si>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</si>
  <si>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</si>
  <si>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</si>
  <si>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</si>
  <si>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</si>
  <si>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</si>
  <si>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</si>
  <si>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</si>
  <si>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</si>
  <si>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</si>
  <si>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</si>
  <si>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</si>
  <si>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</si>
  <si>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</si>
  <si>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</si>
  <si>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</si>
  <si>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</si>
  <si>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</si>
  <si>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</si>
  <si>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</si>
  <si>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</si>
  <si>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</si>
  <si>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</si>
  <si>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</si>
  <si>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</si>
  <si>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</si>
  <si>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</si>
  <si>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</si>
  <si>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</si>
  <si>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</si>
  <si>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</si>
  <si>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</si>
  <si>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</si>
  <si>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</si>
  <si>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</si>
  <si>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</si>
  <si>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</si>
  <si>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</si>
  <si>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</si>
  <si>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</si>
  <si>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</si>
  <si>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</si>
  <si>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</si>
  <si>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</si>
  <si>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</si>
  <si>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</si>
  <si>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</si>
  <si>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</si>
  <si>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</si>
  <si>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</si>
  <si>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</si>
  <si>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</si>
  <si>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</si>
  <si>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</si>
  <si>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</si>
  <si>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</si>
  <si>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</si>
  <si>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</si>
  <si>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</si>
  <si>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</si>
  <si>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</si>
  <si>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</si>
  <si>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</si>
  <si>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</si>
  <si>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</si>
  <si>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</si>
  <si>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</si>
  <si>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</si>
  <si>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</si>
  <si>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</si>
  <si>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</si>
  <si>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</si>
  <si>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</si>
  <si>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</si>
  <si>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</si>
  <si>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</si>
  <si>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</si>
  <si>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</si>
  <si>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</si>
  <si>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</si>
  <si>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</si>
  <si>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</si>
  <si>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</si>
  <si>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</si>
  <si>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</si>
  <si>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</si>
  <si>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</si>
  <si>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</si>
  <si>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</si>
  <si>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</si>
  <si>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</si>
  <si>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</si>
  <si>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</si>
  <si>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</si>
  <si>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</si>
  <si>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</si>
  <si>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</si>
  <si>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</si>
  <si>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</si>
  <si>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</si>
  <si>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</si>
  <si>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</si>
  <si>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</si>
  <si>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</si>
  <si>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</si>
  <si>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</si>
  <si>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</si>
  <si>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</si>
  <si>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</si>
  <si>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</si>
  <si>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</si>
  <si>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</si>
  <si>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</si>
  <si>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</si>
  <si>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</si>
  <si>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</si>
  <si>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</si>
  <si>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</si>
  <si>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</si>
  <si>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</si>
  <si>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</si>
  <si>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</si>
  <si>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</si>
  <si>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</si>
  <si>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</si>
  <si>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</si>
  <si>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</si>
  <si>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</si>
  <si>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</si>
  <si>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</si>
  <si>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</si>
  <si>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</si>
  <si>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</si>
  <si>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</si>
  <si>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</si>
  <si>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</si>
  <si>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</si>
  <si>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</si>
  <si>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</si>
  <si>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</si>
  <si>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</si>
  <si>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</si>
  <si>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</si>
  <si>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</si>
  <si>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</si>
  <si>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</si>
  <si>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</si>
  <si>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</si>
  <si>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</si>
  <si>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</si>
  <si>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</si>
  <si>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</si>
  <si>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</si>
  <si>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</si>
  <si>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</si>
  <si>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</si>
  <si>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</si>
  <si>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</si>
  <si>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</si>
  <si>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</si>
  <si>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</si>
  <si>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</si>
  <si>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</si>
  <si>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</si>
  <si>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</si>
  <si>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</si>
  <si>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</si>
  <si>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</si>
  <si>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</si>
  <si>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</si>
  <si>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</si>
  <si>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</si>
  <si>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</si>
  <si>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</si>
  <si>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</si>
  <si>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</si>
  <si>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</si>
  <si>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</si>
  <si>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</si>
  <si>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</si>
  <si>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</si>
  <si>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</si>
  <si>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</si>
  <si>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</si>
  <si>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</si>
  <si>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</si>
  <si>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</si>
  <si>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</si>
  <si>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</si>
  <si>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</si>
  <si>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</si>
  <si>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</si>
  <si>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</si>
  <si>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</si>
  <si>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</si>
  <si>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</si>
  <si>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</si>
  <si>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</si>
  <si>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</si>
  <si>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</si>
  <si>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</si>
  <si>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</si>
  <si>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</si>
  <si>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</si>
  <si>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</si>
  <si>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</si>
  <si>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</si>
  <si>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</si>
  <si>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</si>
  <si>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</si>
  <si>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</si>
  <si>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</si>
  <si>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</si>
  <si>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</si>
  <si>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</si>
  <si>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</si>
  <si>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</si>
  <si>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</si>
  <si>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</si>
  <si>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</si>
  <si>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</si>
  <si>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</si>
  <si>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</si>
  <si>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</si>
  <si>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</si>
  <si>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</si>
  <si>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</si>
  <si>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</si>
  <si>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</si>
  <si>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</si>
  <si>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</si>
  <si>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</si>
  <si>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</si>
  <si>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</si>
  <si>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</si>
  <si>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</si>
  <si>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</si>
  <si>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</si>
  <si>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</si>
  <si>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</si>
  <si>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</si>
  <si>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</si>
  <si>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</si>
  <si>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</si>
  <si>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</si>
  <si>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</si>
  <si>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</si>
  <si>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</si>
  <si>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</si>
  <si>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</si>
  <si>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</si>
  <si>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</si>
  <si>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</si>
  <si>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</si>
  <si>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</si>
  <si>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</si>
  <si>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</si>
  <si>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</si>
  <si>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</si>
  <si>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</si>
  <si>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</si>
  <si>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</si>
  <si>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</si>
  <si>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</si>
  <si>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</si>
  <si>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</si>
  <si>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</si>
  <si>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</si>
  <si>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</si>
  <si>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</si>
  <si>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</si>
  <si>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</si>
  <si>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</si>
  <si>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</si>
  <si>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</si>
  <si>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</si>
  <si>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</si>
  <si>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</si>
  <si>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</si>
  <si>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</si>
  <si>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</si>
  <si>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</si>
  <si>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</si>
  <si>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</si>
  <si>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</si>
  <si>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</si>
  <si>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</si>
  <si>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</si>
  <si>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</si>
  <si>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</si>
  <si>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</si>
  <si>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</si>
  <si>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</si>
  <si>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</si>
  <si>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</si>
  <si>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</si>
  <si>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</si>
  <si>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</si>
  <si>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</si>
  <si>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</si>
  <si>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</si>
  <si>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</si>
  <si>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</si>
  <si>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</si>
  <si>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</si>
  <si>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</si>
  <si>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</si>
  <si>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</si>
  <si>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</si>
  <si>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</si>
  <si>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</si>
  <si>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</si>
  <si>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</si>
  <si>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</si>
  <si>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</si>
  <si>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</si>
  <si>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</si>
  <si>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</si>
  <si>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</si>
  <si>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</si>
  <si>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</si>
  <si>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</si>
  <si>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</si>
  <si>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</si>
  <si>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</si>
  <si>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</si>
  <si>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</si>
  <si>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</si>
  <si>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</si>
  <si>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</si>
  <si>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</si>
  <si>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</si>
  <si>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</si>
  <si>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</si>
  <si>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</si>
  <si>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</si>
  <si>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</si>
  <si>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</si>
  <si>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</si>
  <si>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</si>
  <si>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</si>
  <si>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</si>
  <si>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</si>
  <si>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</si>
  <si>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</si>
  <si>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</si>
  <si>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</si>
  <si>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</si>
  <si>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</si>
  <si>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</si>
  <si>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</si>
  <si>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</si>
  <si>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</si>
  <si>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</si>
  <si>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</si>
  <si>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</si>
  <si>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</si>
  <si>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</si>
  <si>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</si>
  <si>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</si>
  <si>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</si>
  <si>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</si>
  <si>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</si>
  <si>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</si>
  <si>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</si>
  <si>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</si>
  <si>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</si>
  <si>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</si>
  <si>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</si>
  <si>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</si>
  <si>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</si>
  <si>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</si>
  <si>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</si>
  <si>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</si>
  <si>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</si>
  <si>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</si>
  <si>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</si>
  <si>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</si>
  <si>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</si>
  <si>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</si>
  <si>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</si>
  <si>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</si>
  <si>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</si>
  <si>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</si>
  <si>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</si>
  <si>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</si>
  <si>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</si>
  <si>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</si>
  <si>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</si>
  <si>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</si>
  <si>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</si>
  <si>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</si>
  <si>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</si>
  <si>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</si>
  <si>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</si>
  <si>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</si>
  <si>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</si>
  <si>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</si>
  <si>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</si>
  <si>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</si>
  <si>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</si>
  <si>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</si>
  <si>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</si>
  <si>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</si>
  <si>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</si>
  <si>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</si>
  <si>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</si>
  <si>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</si>
  <si>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</si>
  <si>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</si>
  <si>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</si>
  <si>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</si>
  <si>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</si>
  <si>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</si>
  <si>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</si>
  <si>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</si>
  <si>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</si>
  <si>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</si>
  <si>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</si>
  <si>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</si>
  <si>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</si>
  <si>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</si>
  <si>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</si>
  <si>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</si>
  <si>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</si>
  <si>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</si>
  <si>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</si>
  <si>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</si>
  <si>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</si>
  <si>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</si>
  <si>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</si>
  <si>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</si>
  <si>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</si>
  <si>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</si>
  <si>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</si>
  <si>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</si>
  <si>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</si>
  <si>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</si>
  <si>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</si>
  <si>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</si>
  <si>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</si>
  <si>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</si>
  <si>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</si>
  <si>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</si>
  <si>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</si>
  <si>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</si>
  <si>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</si>
  <si>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</si>
  <si>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</si>
  <si>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</si>
  <si>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</si>
  <si>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</si>
  <si>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</si>
  <si>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</si>
  <si>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</si>
  <si>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</si>
  <si>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</si>
  <si>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</si>
  <si>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</si>
  <si>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</si>
  <si>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</si>
  <si>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</si>
  <si>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</si>
  <si>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</si>
  <si>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</si>
  <si>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</si>
  <si>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</si>
  <si>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</si>
  <si>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</si>
  <si>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</si>
  <si>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</si>
  <si>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</si>
  <si>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</si>
  <si>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</si>
  <si>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</si>
  <si>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</si>
  <si>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</si>
  <si>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</si>
  <si>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</si>
  <si>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</si>
  <si>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</si>
  <si>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</si>
  <si>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</si>
  <si>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</si>
  <si>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</si>
  <si>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</si>
  <si>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</si>
  <si>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</si>
  <si>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</si>
  <si>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</si>
  <si>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</si>
  <si>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</si>
  <si>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</si>
  <si>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</si>
  <si>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</si>
  <si>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</si>
  <si>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</si>
  <si>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</si>
  <si>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</si>
  <si>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</si>
  <si>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</si>
  <si>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</si>
  <si>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</si>
  <si>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</si>
  <si>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</si>
  <si>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</si>
  <si>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</si>
  <si>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</si>
  <si>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</si>
  <si>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</si>
  <si>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</si>
  <si>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</si>
  <si>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</si>
  <si>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</si>
  <si>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</si>
  <si>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</si>
  <si>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</si>
  <si>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</si>
  <si>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</si>
  <si>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</si>
  <si>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</si>
  <si>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</si>
  <si>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</si>
  <si>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</si>
  <si>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</si>
  <si>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</si>
  <si>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</si>
  <si>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</si>
  <si>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</si>
  <si>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</si>
  <si>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</si>
  <si>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</si>
  <si>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</si>
  <si>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</si>
  <si>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</si>
  <si>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</si>
  <si>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</si>
  <si>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</si>
  <si>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</si>
  <si>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</si>
  <si>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</si>
  <si>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</si>
  <si>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</si>
  <si>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</si>
  <si>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</si>
  <si>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</si>
  <si>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</si>
  <si>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</si>
  <si>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</si>
  <si>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</si>
  <si>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</si>
  <si>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</si>
  <si>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</si>
  <si>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</si>
  <si>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</si>
  <si>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</si>
  <si>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</si>
  <si>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</si>
  <si>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</si>
  <si>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</si>
  <si>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</si>
  <si>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</si>
  <si>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</si>
  <si>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</si>
  <si>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</si>
  <si>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</si>
  <si>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</si>
  <si>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</si>
  <si>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</si>
  <si>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</si>
  <si>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</si>
  <si>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</si>
  <si>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</si>
  <si>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</si>
  <si>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</si>
  <si>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</si>
  <si>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</si>
  <si>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</si>
  <si>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</si>
  <si>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</si>
  <si>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</si>
  <si>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</si>
  <si>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</si>
  <si>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</si>
  <si>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</si>
  <si>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</si>
  <si>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</si>
  <si>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</si>
  <si>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</si>
  <si>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</si>
  <si>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</si>
  <si>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</si>
  <si>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</si>
  <si>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</si>
  <si>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</si>
  <si>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</si>
  <si>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</si>
  <si>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</si>
  <si>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</si>
  <si>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</si>
  <si>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</si>
  <si>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</si>
  <si>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</si>
  <si>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</si>
  <si>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</si>
  <si>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</si>
  <si>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</si>
  <si>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</si>
  <si>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</si>
  <si>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</si>
  <si>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</si>
  <si>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</si>
  <si>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</si>
  <si>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</si>
  <si>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</si>
  <si>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</si>
  <si>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</si>
  <si>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</si>
  <si>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</si>
  <si>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</si>
  <si>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</si>
  <si>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</si>
  <si>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</si>
  <si>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</si>
  <si>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</si>
  <si>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</si>
  <si>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</si>
  <si>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</si>
  <si>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</si>
  <si>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</si>
  <si>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</si>
  <si>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</si>
  <si>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</si>
  <si>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</si>
  <si>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</si>
  <si>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</si>
  <si>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</si>
  <si>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</si>
  <si>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</si>
  <si>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</si>
  <si>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</si>
  <si>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</si>
  <si>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</si>
  <si>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</si>
  <si>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</si>
  <si>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</si>
  <si>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</si>
  <si>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</si>
  <si>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</si>
  <si>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</si>
  <si>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</si>
  <si>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</si>
  <si>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</si>
  <si>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</si>
  <si>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</si>
  <si>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</si>
  <si>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</si>
  <si>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</si>
  <si>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</si>
  <si>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</si>
  <si>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</si>
  <si>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</si>
  <si>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</si>
  <si>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</si>
  <si>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</si>
  <si>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</si>
  <si>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</si>
  <si>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</si>
  <si>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</si>
  <si>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</si>
  <si>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</si>
  <si>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</si>
  <si>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</si>
  <si>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</si>
  <si>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</si>
  <si>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</si>
  <si>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</si>
  <si>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</si>
  <si>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</si>
  <si>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</si>
  <si>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</si>
  <si>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</si>
  <si>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</si>
  <si>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</si>
  <si>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</si>
  <si>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</si>
  <si>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</si>
  <si>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</si>
  <si>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</si>
  <si>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</si>
  <si>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</si>
  <si>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</si>
  <si>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</si>
  <si>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</si>
  <si>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</si>
  <si>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</si>
  <si>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</si>
  <si>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</si>
  <si>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</si>
  <si>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</si>
  <si>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</si>
  <si>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</si>
  <si>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</si>
  <si>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</si>
  <si>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</si>
  <si>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</si>
  <si>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</si>
  <si>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</si>
  <si>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</si>
  <si>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</si>
  <si>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</si>
  <si>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</si>
  <si>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</si>
  <si>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</si>
  <si>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</si>
  <si>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</si>
  <si>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</si>
  <si>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</si>
  <si>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</si>
  <si>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</si>
  <si>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</si>
  <si>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</si>
  <si>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</si>
  <si>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</si>
  <si>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</si>
  <si>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</si>
  <si>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</si>
  <si>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</si>
  <si>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</si>
  <si>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</si>
  <si>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</si>
  <si>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</si>
  <si>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</si>
  <si>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</si>
  <si>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</si>
  <si>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</si>
  <si>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</si>
  <si>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</si>
  <si>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</si>
  <si>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</si>
  <si>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</si>
  <si>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</si>
  <si>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</si>
  <si>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</si>
  <si>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</si>
  <si>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</si>
  <si>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</si>
  <si>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</si>
  <si>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</si>
  <si>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</si>
  <si>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</si>
  <si>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</si>
  <si>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</si>
  <si>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</si>
  <si>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</si>
  <si>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</si>
  <si>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</si>
  <si>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</si>
  <si>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</si>
  <si>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</si>
  <si>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</si>
  <si>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</si>
  <si>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</si>
  <si>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</si>
  <si>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</si>
  <si>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</si>
  <si>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</si>
  <si>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</si>
  <si>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</si>
  <si>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</si>
  <si>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</si>
  <si>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</si>
  <si>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</si>
  <si>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</si>
  <si>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</si>
  <si>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</si>
  <si>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</si>
  <si>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</si>
  <si>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</si>
  <si>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</si>
  <si>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</si>
  <si>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</si>
  <si>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</si>
  <si>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</si>
  <si>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</si>
  <si>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</si>
  <si>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</si>
  <si>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</si>
  <si>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</si>
  <si>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</si>
  <si>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</si>
  <si>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</si>
  <si>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</si>
  <si>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</si>
  <si>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</si>
  <si>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</si>
  <si>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</si>
  <si>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</si>
  <si>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</si>
  <si>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</si>
  <si>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</si>
  <si>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</si>
  <si>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</si>
  <si>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</si>
  <si>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</si>
  <si>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</si>
  <si>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</si>
  <si>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</si>
  <si>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</si>
  <si>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</si>
  <si>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</si>
  <si>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</si>
  <si>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</si>
  <si>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</si>
  <si>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</si>
  <si>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</si>
  <si>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</si>
  <si>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</si>
  <si>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</si>
  <si>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</si>
  <si>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</si>
  <si>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</si>
  <si>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</si>
  <si>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</si>
  <si>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</si>
  <si>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</si>
  <si>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</si>
  <si>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</si>
  <si>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</si>
  <si>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</si>
  <si>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</si>
  <si>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</si>
  <si>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</si>
  <si>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</si>
  <si>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</si>
  <si>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</si>
  <si>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</si>
  <si>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</si>
  <si>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</si>
  <si>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</si>
  <si>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</si>
  <si>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</si>
  <si>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</si>
  <si>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</si>
  <si>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</si>
  <si>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</si>
  <si>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</si>
  <si>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</si>
  <si>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</si>
  <si>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</si>
  <si>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</si>
  <si>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</si>
  <si>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</si>
  <si>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</si>
  <si>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</si>
  <si>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</si>
  <si>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</si>
  <si>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</si>
  <si>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</si>
  <si>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</si>
  <si>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</si>
  <si>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</si>
  <si>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</si>
  <si>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</si>
  <si>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</si>
  <si>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</si>
  <si>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</si>
  <si>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</si>
  <si>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</si>
  <si>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</si>
  <si>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</si>
  <si>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</si>
  <si>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</si>
  <si>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</si>
  <si>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</si>
  <si>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</si>
  <si>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</si>
  <si>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</si>
  <si>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</si>
  <si>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</si>
  <si>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</si>
  <si>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</si>
  <si>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</si>
  <si>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</si>
  <si>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</si>
  <si>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</si>
  <si>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</si>
  <si>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</si>
  <si>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</si>
  <si>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</si>
  <si>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</si>
  <si>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</si>
  <si>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</si>
  <si>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</si>
  <si>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</si>
  <si>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</si>
  <si>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</si>
  <si>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</si>
  <si>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</si>
  <si>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</si>
  <si>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</si>
  <si>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</si>
  <si>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</si>
  <si>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</si>
  <si>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</si>
  <si>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</si>
  <si>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</si>
  <si>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</si>
  <si>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</si>
  <si>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</si>
  <si>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</si>
  <si>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</si>
  <si>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</si>
  <si>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</si>
  <si>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</si>
  <si>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</si>
  <si>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</si>
  <si>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</si>
  <si>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</si>
  <si>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</si>
  <si>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</si>
  <si>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</si>
  <si>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</si>
  <si>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</si>
  <si>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</si>
  <si>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</si>
  <si>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</si>
  <si>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</si>
  <si>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</si>
  <si>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</si>
  <si>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</si>
  <si>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</si>
  <si>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</si>
  <si>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</si>
  <si>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</si>
  <si>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</si>
  <si>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</si>
  <si>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</si>
  <si>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</si>
  <si>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</si>
  <si>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</si>
  <si>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</si>
  <si>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</si>
  <si>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</si>
  <si>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</si>
  <si>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</si>
  <si>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</si>
  <si>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</si>
  <si>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</si>
  <si>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</si>
  <si>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</si>
  <si>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</si>
  <si>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</si>
  <si>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</si>
  <si>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</si>
  <si>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</si>
  <si>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</si>
  <si>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</si>
  <si>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</si>
  <si>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</si>
  <si>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</si>
  <si>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</si>
  <si>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</si>
  <si>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</si>
  <si>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</si>
  <si>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</si>
  <si>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</si>
  <si>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</si>
  <si>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</si>
  <si>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</si>
  <si>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</si>
  <si>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</si>
  <si>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</si>
  <si>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</si>
  <si>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</si>
  <si>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</si>
  <si>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</si>
  <si>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</si>
  <si>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</si>
  <si>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</si>
  <si>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</si>
  <si>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</si>
  <si>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</si>
  <si>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</si>
  <si>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</si>
  <si>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</si>
  <si>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</si>
  <si>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</si>
  <si>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</si>
  <si>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</si>
  <si>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</si>
  <si>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</si>
  <si>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</si>
  <si>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</si>
  <si>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</si>
  <si>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</si>
  <si>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</si>
  <si>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</si>
  <si>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</si>
  <si>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</si>
  <si>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</si>
  <si>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</si>
  <si>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</si>
  <si>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</si>
  <si>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</si>
  <si>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</si>
  <si>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</si>
  <si>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</si>
  <si>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</si>
  <si>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</si>
  <si>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</si>
  <si>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</si>
  <si>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</si>
  <si>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</si>
  <si>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</si>
  <si>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</si>
  <si>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</si>
  <si>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</si>
  <si>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</si>
  <si>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</si>
  <si>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</si>
  <si>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</si>
  <si>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</si>
  <si>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</si>
  <si>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</si>
  <si>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</si>
  <si>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</si>
  <si>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</si>
  <si>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</si>
  <si>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</si>
  <si>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</si>
  <si>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</si>
  <si>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</si>
  <si>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</si>
  <si>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</si>
  <si>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</si>
  <si>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</si>
  <si>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</si>
  <si>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</si>
  <si>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</si>
  <si>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</si>
  <si>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</si>
  <si>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</si>
  <si>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</si>
  <si>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</si>
  <si>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</si>
  <si>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</si>
  <si>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</si>
  <si>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</si>
  <si>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</si>
  <si>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</si>
  <si>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</si>
  <si>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</si>
  <si>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</si>
  <si>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</si>
  <si>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</si>
  <si>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</si>
  <si>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</si>
  <si>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</si>
  <si>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</si>
  <si>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</si>
  <si>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</si>
  <si>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</si>
  <si>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</si>
  <si>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</si>
  <si>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</si>
  <si>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</si>
  <si>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</si>
  <si>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</si>
  <si>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</si>
  <si>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</si>
  <si>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</si>
  <si>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</si>
  <si>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</si>
  <si>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</si>
  <si>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</si>
  <si>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</si>
  <si>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</si>
  <si>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</si>
  <si>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</si>
  <si>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</si>
  <si>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</si>
  <si>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</si>
  <si>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</si>
  <si>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</si>
  <si>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</si>
  <si>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</si>
  <si>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</si>
  <si>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</si>
  <si>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</si>
  <si>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</si>
  <si>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</si>
  <si>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</si>
  <si>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</si>
  <si>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</si>
  <si>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</si>
  <si>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</si>
  <si>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</si>
  <si>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</si>
  <si>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</si>
  <si>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</si>
  <si>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</si>
  <si>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</si>
  <si>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</si>
  <si>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</si>
  <si>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</si>
  <si>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</si>
  <si>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</si>
  <si>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</si>
  <si>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</si>
  <si>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</si>
  <si>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</si>
  <si>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</si>
  <si>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</si>
  <si>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</si>
  <si>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</si>
  <si>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</si>
  <si>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</si>
  <si>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</si>
  <si>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</si>
  <si>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</si>
  <si>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</si>
  <si>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</si>
  <si>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</si>
  <si>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</si>
  <si>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</si>
  <si>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</si>
  <si>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</si>
  <si>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</si>
  <si>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</si>
  <si>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</si>
  <si>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</si>
  <si>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</si>
  <si>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</si>
  <si>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</si>
  <si>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</si>
  <si>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</si>
  <si>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</si>
  <si>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</si>
  <si>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</si>
  <si>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</si>
  <si>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</si>
  <si>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</si>
  <si>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</si>
  <si>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</si>
  <si>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</si>
  <si>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</si>
  <si>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</si>
  <si>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</si>
  <si>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</si>
  <si>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</si>
  <si>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</si>
  <si>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</si>
  <si>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</si>
  <si>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</si>
  <si>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</si>
  <si>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</si>
  <si>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</si>
  <si>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</si>
  <si>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</si>
  <si>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</si>
  <si>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</si>
  <si>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</si>
  <si>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</si>
  <si>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</si>
  <si>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</si>
  <si>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</si>
  <si>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</si>
  <si>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</si>
  <si>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</si>
  <si>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</si>
  <si>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</si>
  <si>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</si>
  <si>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</si>
  <si>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</si>
  <si>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</si>
  <si>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</si>
  <si>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</si>
  <si>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</si>
  <si>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</si>
  <si>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</si>
  <si>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</si>
  <si>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</si>
  <si>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</si>
  <si>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</si>
  <si>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</si>
  <si>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</si>
  <si>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</si>
  <si>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</si>
  <si>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</si>
  <si>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</si>
  <si>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</si>
  <si>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</si>
  <si>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</si>
  <si>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</si>
  <si>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</si>
  <si>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</si>
  <si>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</si>
  <si>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</si>
  <si>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</si>
  <si>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</si>
  <si>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</si>
  <si>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</si>
  <si>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</si>
  <si>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</si>
  <si>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</si>
  <si>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</si>
  <si>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</si>
  <si>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</si>
  <si>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</si>
  <si>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</si>
  <si>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</si>
  <si>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</si>
  <si>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</si>
  <si>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</si>
  <si>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</si>
  <si>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</si>
  <si>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</si>
  <si>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</si>
  <si>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</si>
  <si>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</si>
  <si>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</si>
  <si>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</si>
  <si>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</si>
  <si>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</si>
  <si>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</si>
  <si>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</si>
  <si>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</si>
  <si>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</si>
  <si>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</si>
  <si>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</si>
  <si>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</si>
  <si>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</si>
  <si>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</si>
  <si>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</si>
  <si>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</si>
  <si>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</si>
  <si>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</si>
  <si>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</si>
  <si>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</si>
  <si>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</si>
  <si>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</si>
  <si>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</si>
  <si>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</si>
  <si>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</si>
  <si>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</si>
  <si>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</si>
  <si>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</si>
  <si>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</si>
  <si>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</si>
  <si>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</si>
  <si>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</si>
  <si>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</si>
  <si>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</si>
  <si>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</si>
  <si>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</si>
  <si>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</si>
  <si>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</si>
  <si>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</si>
  <si>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</si>
  <si>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</si>
  <si>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</si>
  <si>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</si>
  <si>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</si>
  <si>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</si>
  <si>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</si>
  <si>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</si>
  <si>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</si>
  <si>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</si>
  <si>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</si>
  <si>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</si>
  <si>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</si>
  <si>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</si>
  <si>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</si>
  <si>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</si>
  <si>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</si>
  <si>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</si>
  <si>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</si>
  <si>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</si>
  <si>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</si>
  <si>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</si>
  <si>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</si>
  <si>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</si>
  <si>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</si>
  <si>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</si>
  <si>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</si>
  <si>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</si>
  <si>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</si>
  <si>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</si>
  <si>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</si>
  <si>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</si>
  <si>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</si>
  <si>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</si>
  <si>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</si>
  <si>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</si>
  <si>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</si>
  <si>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</si>
  <si>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</si>
  <si>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</si>
  <si>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</si>
  <si>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</si>
  <si>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</si>
  <si>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</si>
  <si>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</si>
  <si>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</si>
  <si>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</si>
  <si>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</si>
  <si>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</si>
  <si>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</si>
  <si>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</si>
  <si>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</si>
  <si>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</si>
  <si>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</si>
  <si>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</si>
  <si>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</si>
  <si>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</si>
  <si>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</si>
  <si>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</si>
  <si>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</si>
  <si>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</si>
  <si>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</si>
  <si>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</si>
  <si>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</si>
  <si>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</si>
  <si>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</si>
  <si>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</si>
  <si>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</si>
  <si>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</si>
  <si>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</si>
  <si>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</si>
  <si>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</si>
  <si>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</si>
  <si>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</si>
  <si>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</si>
  <si>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</si>
  <si>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</si>
  <si>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</si>
  <si>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</si>
  <si>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</si>
  <si>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</si>
  <si>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</si>
  <si>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</si>
  <si>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</si>
  <si>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</si>
  <si>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</si>
  <si>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</si>
  <si>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</si>
  <si>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</si>
  <si>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</si>
  <si>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</si>
  <si>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</si>
  <si>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</si>
  <si>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</si>
  <si>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</si>
  <si>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</si>
  <si>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</si>
  <si>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</si>
  <si>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</si>
  <si>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</si>
  <si>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</si>
  <si>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</si>
  <si>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</si>
  <si>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</si>
  <si>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</si>
  <si>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</si>
  <si>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</si>
  <si>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</si>
  <si>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</si>
  <si>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</si>
  <si>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</si>
  <si>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</si>
  <si>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</si>
  <si>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</si>
  <si>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</si>
  <si>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</si>
  <si>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</si>
  <si>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</si>
  <si>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</si>
  <si>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</si>
  <si>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</si>
  <si>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</si>
  <si>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</si>
  <si>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</si>
  <si>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</si>
  <si>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</si>
  <si>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</si>
  <si>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</si>
  <si>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</si>
  <si>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</si>
  <si>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</si>
  <si>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</si>
  <si>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</si>
  <si>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</si>
  <si>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</si>
  <si>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</si>
  <si>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</si>
  <si>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</si>
  <si>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</si>
  <si>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</si>
  <si>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</si>
  <si>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</si>
  <si>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</si>
  <si>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</si>
  <si>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</si>
  <si>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</si>
  <si>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</si>
  <si>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</si>
  <si>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</si>
  <si>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</si>
  <si>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</si>
  <si>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</si>
  <si>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</si>
  <si>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</si>
  <si>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</si>
  <si>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</si>
  <si>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</si>
  <si>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</si>
  <si>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</si>
  <si>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</si>
  <si>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</si>
  <si>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</si>
  <si>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</si>
  <si>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</si>
  <si>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</si>
  <si>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</si>
  <si>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</si>
  <si>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</si>
  <si>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</si>
  <si>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</si>
  <si>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</si>
  <si>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</si>
  <si>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</si>
  <si>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</si>
  <si>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</si>
  <si>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</si>
  <si>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</si>
  <si>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</si>
  <si>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</si>
  <si>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</si>
  <si>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</si>
  <si>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</si>
  <si>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</si>
  <si>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</si>
  <si>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</si>
  <si>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</si>
  <si>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</si>
  <si>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</si>
  <si>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</si>
  <si>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</si>
  <si>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</si>
  <si>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</si>
  <si>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</si>
  <si>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</si>
  <si>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</si>
  <si>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</si>
  <si>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</si>
  <si>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</si>
  <si>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</si>
  <si>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</si>
  <si>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</si>
  <si>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</si>
  <si>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</si>
  <si>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</si>
  <si>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</si>
  <si>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</si>
  <si>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</si>
  <si>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</si>
  <si>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</si>
  <si>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</si>
  <si>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</si>
  <si>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</si>
  <si>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</si>
  <si>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</si>
  <si>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</si>
  <si>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</si>
  <si>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</si>
  <si>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</si>
  <si>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</si>
  <si>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</si>
  <si>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</si>
  <si>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</si>
  <si>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</si>
  <si>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</si>
  <si>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</si>
  <si>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</si>
  <si>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</si>
  <si>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</si>
  <si>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</si>
  <si>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</si>
  <si>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</si>
  <si>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</si>
  <si>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</si>
  <si>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</si>
  <si>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</si>
  <si>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</si>
  <si>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</si>
  <si>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</si>
  <si>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</si>
  <si>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</si>
  <si>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</si>
  <si>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</si>
  <si>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</si>
  <si>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</si>
  <si>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</si>
  <si>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</si>
  <si>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</si>
  <si>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</si>
  <si>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</si>
  <si>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</si>
  <si>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</si>
  <si>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</si>
  <si>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</si>
  <si>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</si>
  <si>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</si>
  <si>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</si>
  <si>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</si>
  <si>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</si>
  <si>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</si>
  <si>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</si>
  <si>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</si>
  <si>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</si>
  <si>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</si>
  <si>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</si>
  <si>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</si>
  <si>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</si>
  <si>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</si>
  <si>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</si>
  <si>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</si>
  <si>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</si>
  <si>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</si>
  <si>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</si>
  <si>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</si>
  <si>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</si>
  <si>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</si>
  <si>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</si>
  <si>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</si>
  <si>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</si>
  <si>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</si>
  <si>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</si>
  <si>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</si>
  <si>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</si>
  <si>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</si>
  <si>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</si>
  <si>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</si>
  <si>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</si>
  <si>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</si>
  <si>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</si>
  <si>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</si>
  <si>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</si>
  <si>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</si>
  <si>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</si>
  <si>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</si>
  <si>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</si>
  <si>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</si>
  <si>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</si>
  <si>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</si>
  <si>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</si>
  <si>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</si>
  <si>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</si>
  <si>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</si>
  <si>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</si>
  <si>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</si>
  <si>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</si>
  <si>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</si>
  <si>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</si>
  <si>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</si>
  <si>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</si>
  <si>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</si>
  <si>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</si>
  <si>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</si>
  <si>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</si>
  <si>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</si>
  <si>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</si>
  <si>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</si>
  <si>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</si>
  <si>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</si>
  <si>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</si>
  <si>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</si>
  <si>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</si>
  <si>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</si>
  <si>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</si>
  <si>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</si>
  <si>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</si>
  <si>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</si>
  <si>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</si>
  <si>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</si>
  <si>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</si>
  <si>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</si>
  <si>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</si>
  <si>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</si>
  <si>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</si>
  <si>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</si>
  <si>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</si>
  <si>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</si>
  <si>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</si>
  <si>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</si>
  <si>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</si>
  <si>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</si>
  <si>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</si>
  <si>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</si>
  <si>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</si>
  <si>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</si>
  <si>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</si>
  <si>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</si>
  <si>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</si>
  <si>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</si>
  <si>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</si>
  <si>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</si>
  <si>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</si>
  <si>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</si>
  <si>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</si>
  <si>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</si>
  <si>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</si>
  <si>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</si>
  <si>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</si>
  <si>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</si>
  <si>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</si>
  <si>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</si>
  <si>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</si>
  <si>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</si>
  <si>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</si>
  <si>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</si>
  <si>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</si>
  <si>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</si>
  <si>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</si>
  <si>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</si>
  <si>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</si>
  <si>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</si>
  <si>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</si>
  <si>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</si>
  <si>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</si>
  <si>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</si>
  <si>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</si>
  <si>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</si>
  <si>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</si>
  <si>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</si>
  <si>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</si>
  <si>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</si>
  <si>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</si>
  <si>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</si>
  <si>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</si>
  <si>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</si>
  <si>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</si>
  <si>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</si>
  <si>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</si>
  <si>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</si>
  <si>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</si>
  <si>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</si>
  <si>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</si>
  <si>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</si>
  <si>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</si>
  <si>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</si>
  <si>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</si>
  <si>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</si>
  <si>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</si>
  <si>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</si>
  <si>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</si>
  <si>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</si>
  <si>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</si>
  <si>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</si>
  <si>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</si>
  <si>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</si>
  <si>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</si>
  <si>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</si>
  <si>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</si>
  <si>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</si>
  <si>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</si>
  <si>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</si>
  <si>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</si>
  <si>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</si>
  <si>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</si>
  <si>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</si>
  <si>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</si>
  <si>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</si>
  <si>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</si>
  <si>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</si>
  <si>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</si>
  <si>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</si>
  <si>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</si>
  <si>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</si>
  <si>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</si>
  <si>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</si>
  <si>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</si>
  <si>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</si>
  <si>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</si>
  <si>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</si>
  <si>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</si>
  <si>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</si>
  <si>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</si>
  <si>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</si>
  <si>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</si>
  <si>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</si>
  <si>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</si>
  <si>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</si>
  <si>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</si>
  <si>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</si>
  <si>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</si>
  <si>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</si>
  <si>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</si>
  <si>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</si>
  <si>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</si>
  <si>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</si>
  <si>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</si>
  <si>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</si>
  <si>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</si>
  <si>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</si>
  <si>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</si>
  <si>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</si>
  <si>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</si>
  <si>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</si>
  <si>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</si>
  <si>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</si>
  <si>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</si>
  <si>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</si>
  <si>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</si>
  <si>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</si>
  <si>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</si>
  <si>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</si>
  <si>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</si>
  <si>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</si>
  <si>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</si>
  <si>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</si>
  <si>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</si>
  <si>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</si>
  <si>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</si>
  <si>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</si>
  <si>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</si>
  <si>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</si>
  <si>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</si>
  <si>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</si>
  <si>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</si>
  <si>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</si>
  <si>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</si>
  <si>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</si>
  <si>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</si>
  <si>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</si>
  <si>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</si>
  <si>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</si>
  <si>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</si>
  <si>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</si>
  <si>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</si>
  <si>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</si>
  <si>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</si>
  <si>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</si>
  <si>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</si>
  <si>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</si>
  <si>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</si>
  <si>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</si>
  <si>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</si>
  <si>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</si>
  <si>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</si>
  <si>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</si>
  <si>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</si>
  <si>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</si>
  <si>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</si>
  <si>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</si>
  <si>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</si>
  <si>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</si>
  <si>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</si>
  <si>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</si>
  <si>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</si>
  <si>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</si>
  <si>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</si>
  <si>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</si>
  <si>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</si>
  <si>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</si>
  <si>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</si>
  <si>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</si>
  <si>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</si>
  <si>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</si>
  <si>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</si>
  <si>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</si>
  <si>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</si>
  <si>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</si>
  <si>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</si>
  <si>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</si>
  <si>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</si>
  <si>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</si>
  <si>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</si>
  <si>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</si>
  <si>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</si>
  <si>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</si>
  <si>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</si>
  <si>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</si>
  <si>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</si>
  <si>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</si>
  <si>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</si>
  <si>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</si>
  <si>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</si>
  <si>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</si>
  <si>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</si>
  <si>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</si>
  <si>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</si>
  <si>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</si>
  <si>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</si>
  <si>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</si>
  <si>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</si>
  <si>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</si>
  <si>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</si>
  <si>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</si>
  <si>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</si>
  <si>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</si>
  <si>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</si>
  <si>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</si>
  <si>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</si>
  <si>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</si>
  <si>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</si>
  <si>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</si>
  <si>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</si>
  <si>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</si>
  <si>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</si>
  <si>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</si>
  <si>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</si>
  <si>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</si>
  <si>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</si>
  <si>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</si>
  <si>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</si>
  <si>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</si>
  <si>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</si>
  <si>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</si>
  <si>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</si>
  <si>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</si>
  <si>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</si>
  <si>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</si>
  <si>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</si>
  <si>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</si>
  <si>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</si>
  <si>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</si>
  <si>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</si>
  <si>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</si>
  <si>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</si>
  <si>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</si>
  <si>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</si>
  <si>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</si>
  <si>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</si>
  <si>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</si>
  <si>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</si>
  <si>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</si>
  <si>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</si>
  <si>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</si>
  <si>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</si>
  <si>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</si>
  <si>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</si>
  <si>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</si>
  <si>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</si>
  <si>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</si>
  <si>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</si>
  <si>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</si>
  <si>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</si>
  <si>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</si>
  <si>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</si>
  <si>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</si>
  <si>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</si>
  <si>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</si>
  <si>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</si>
  <si>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</si>
  <si>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</si>
  <si>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</si>
  <si>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</si>
  <si>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</si>
  <si>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</si>
  <si>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</si>
  <si>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</si>
  <si>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</si>
  <si>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</si>
  <si>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</si>
  <si>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</si>
  <si>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</si>
  <si>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</si>
  <si>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</si>
  <si>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</si>
  <si>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</si>
  <si>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</si>
  <si>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</si>
  <si>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</si>
  <si>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</si>
  <si>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</si>
  <si>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</si>
  <si>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</si>
  <si>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</si>
  <si>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</si>
  <si>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</si>
  <si>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</si>
  <si>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</si>
  <si>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</si>
  <si>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</si>
  <si>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</si>
  <si>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</si>
  <si>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</si>
  <si>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</si>
  <si>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</si>
  <si>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</si>
  <si>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</si>
  <si>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</si>
  <si>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</si>
  <si>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</si>
  <si>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</si>
  <si>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</si>
  <si>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</si>
  <si>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</si>
  <si>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</si>
  <si>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</si>
  <si>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</si>
  <si>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</si>
  <si>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</si>
  <si>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</si>
  <si>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</si>
  <si>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</si>
  <si>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</si>
  <si>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</si>
  <si>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</si>
  <si>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</si>
  <si>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</si>
  <si>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</si>
  <si>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</si>
  <si>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</si>
  <si>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</si>
  <si>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</si>
  <si>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</si>
  <si>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</si>
  <si>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</si>
  <si>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</si>
  <si>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</si>
  <si>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</si>
  <si>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</si>
  <si>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</si>
  <si>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</si>
  <si>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</si>
  <si>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</si>
  <si>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</si>
  <si>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</si>
  <si>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</si>
  <si>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</si>
  <si>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</si>
  <si>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</si>
  <si>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</si>
  <si>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</si>
  <si>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</si>
  <si>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</si>
  <si>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</si>
  <si>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</si>
  <si>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</si>
  <si>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</si>
  <si>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</si>
  <si>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</si>
  <si>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</si>
  <si>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</si>
  <si>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</si>
  <si>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</si>
  <si>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</si>
  <si>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</si>
  <si>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</si>
  <si>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</si>
  <si>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</si>
  <si>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</si>
  <si>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</si>
  <si>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</si>
  <si>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</si>
  <si>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</si>
  <si>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</si>
  <si>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</si>
  <si>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</si>
  <si>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</si>
  <si>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</si>
  <si>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</si>
  <si>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</si>
  <si>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</si>
  <si>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</si>
  <si>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</si>
  <si>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</si>
  <si>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</si>
  <si>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</si>
  <si>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</si>
  <si>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</si>
  <si>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</si>
  <si>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</si>
  <si>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</si>
  <si>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</si>
  <si>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</si>
  <si>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</si>
  <si>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</si>
  <si>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</si>
  <si>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</si>
  <si>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</si>
  <si>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</si>
  <si>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</si>
  <si>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</si>
  <si>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</si>
  <si>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</si>
  <si>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</si>
  <si>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</si>
  <si>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</si>
  <si>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</si>
  <si>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</si>
  <si>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</si>
  <si>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</si>
  <si>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</si>
  <si>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</si>
  <si>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</si>
  <si>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</si>
  <si>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</si>
  <si>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</si>
  <si>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</si>
  <si>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</si>
  <si>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</si>
  <si>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</si>
  <si>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</si>
  <si>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</si>
  <si>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</si>
  <si>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</si>
  <si>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</si>
  <si>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</si>
  <si>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</si>
  <si>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</si>
  <si>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</si>
  <si>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</si>
  <si>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</si>
  <si>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</si>
  <si>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</si>
  <si>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</si>
  <si>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</si>
  <si>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</si>
  <si>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</si>
  <si>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</si>
  <si>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</si>
  <si>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</si>
  <si>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</si>
  <si>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</si>
  <si>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</si>
  <si>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</si>
  <si>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</si>
  <si>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</si>
  <si>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</si>
  <si>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</si>
  <si>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</si>
  <si>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</si>
  <si>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</si>
  <si>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</si>
  <si>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</si>
  <si>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</si>
  <si>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</si>
  <si>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</si>
  <si>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</si>
  <si>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</si>
  <si>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</si>
  <si>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</si>
  <si>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</si>
  <si>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</si>
  <si>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</si>
  <si>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</si>
  <si>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</si>
  <si>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</si>
  <si>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</si>
  <si>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</si>
  <si>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</si>
  <si>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</si>
  <si>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</si>
  <si>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</si>
  <si>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</si>
  <si>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</si>
  <si>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</si>
  <si>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</si>
  <si>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</si>
  <si>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</si>
  <si>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</si>
  <si>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</si>
  <si>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</si>
  <si>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</si>
  <si>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</si>
  <si>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</si>
  <si>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</si>
  <si>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</si>
  <si>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</si>
  <si>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</si>
  <si>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</si>
  <si>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</si>
  <si>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</si>
  <si>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</si>
  <si>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</si>
  <si>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</si>
  <si>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</si>
  <si>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</si>
  <si>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</si>
  <si>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</si>
  <si>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</si>
  <si>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</si>
  <si>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</si>
  <si>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</si>
  <si>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</si>
  <si>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</si>
  <si>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</si>
  <si>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</si>
  <si>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</si>
  <si>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</si>
  <si>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</si>
  <si>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</si>
  <si>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</si>
  <si>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</si>
  <si>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</si>
  <si>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</si>
  <si>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</si>
  <si>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</si>
  <si>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</si>
  <si>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</si>
  <si>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</si>
  <si>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</si>
  <si>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</si>
  <si>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</si>
  <si>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</si>
  <si>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</si>
  <si>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</si>
  <si>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</si>
  <si>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</si>
  <si>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</si>
  <si>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</si>
  <si>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</si>
  <si>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</si>
  <si>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</si>
  <si>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</si>
  <si>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</si>
  <si>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</si>
  <si>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</si>
  <si>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</si>
  <si>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</si>
  <si>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</si>
  <si>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</si>
  <si>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</si>
  <si>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</si>
  <si>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</si>
  <si>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</si>
  <si>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</si>
  <si>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</si>
  <si>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</si>
  <si>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</si>
  <si>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</si>
  <si>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</si>
  <si>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</si>
  <si>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</si>
  <si>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</si>
  <si>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</si>
  <si>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</si>
  <si>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</si>
  <si>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</si>
  <si>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</si>
  <si>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</si>
  <si>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</si>
  <si>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</si>
  <si>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</si>
  <si>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</si>
  <si>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</si>
  <si>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</si>
  <si>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</si>
  <si>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</si>
  <si>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</si>
  <si>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</si>
  <si>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</si>
  <si>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</si>
  <si>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</si>
  <si>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</si>
  <si>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</si>
  <si>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</si>
  <si>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</si>
  <si>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</si>
  <si>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</si>
  <si>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</si>
  <si>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</si>
  <si>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</si>
  <si>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</si>
  <si>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</si>
  <si>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</si>
  <si>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</si>
  <si>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</si>
  <si>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</si>
  <si>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</si>
  <si>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</si>
  <si>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</si>
  <si>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</si>
  <si>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</si>
  <si>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</si>
  <si>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</si>
  <si>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</si>
  <si>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</si>
  <si>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</si>
  <si>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</si>
  <si>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</si>
  <si>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</si>
  <si>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</si>
  <si>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</si>
  <si>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</si>
  <si>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</si>
  <si>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</si>
  <si>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</si>
  <si>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</si>
  <si>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</si>
  <si>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</si>
  <si>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</si>
  <si>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</si>
  <si>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</si>
  <si>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</si>
  <si>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</si>
  <si>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</si>
  <si>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</si>
  <si>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</si>
  <si>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</si>
  <si>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</si>
  <si>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</si>
  <si>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</si>
  <si>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</si>
  <si>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</si>
  <si>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</si>
  <si>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</si>
  <si>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</si>
  <si>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</si>
  <si>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</si>
  <si>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</si>
  <si>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</si>
  <si>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</si>
  <si>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</si>
  <si>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</si>
  <si>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</si>
  <si>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</si>
  <si>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</si>
  <si>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</si>
  <si>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</si>
  <si>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</si>
  <si>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</si>
  <si>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</si>
  <si>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</si>
  <si>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</si>
  <si>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</si>
  <si>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</si>
  <si>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</si>
  <si>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</si>
  <si>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</si>
  <si>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</si>
  <si>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</si>
  <si>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</si>
  <si>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</si>
  <si>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</si>
  <si>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</si>
  <si>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</si>
  <si>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</si>
  <si>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</si>
  <si>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</si>
  <si>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</si>
  <si>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</si>
  <si>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</si>
  <si>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</si>
  <si>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</si>
  <si>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</si>
  <si>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</si>
  <si>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</si>
  <si>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</si>
  <si>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</si>
  <si>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</si>
  <si>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</si>
  <si>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</si>
  <si>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</si>
  <si>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</si>
  <si>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</si>
  <si>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</si>
  <si>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</si>
  <si>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</si>
  <si>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</si>
  <si>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</si>
  <si>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</si>
  <si>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</si>
  <si>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</si>
  <si>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</si>
  <si>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</si>
  <si>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</si>
  <si>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</si>
  <si>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</si>
  <si>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</si>
  <si>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</si>
  <si>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</si>
  <si>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</si>
  <si>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</si>
  <si>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</si>
  <si>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</si>
  <si>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</si>
  <si>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</si>
  <si>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</si>
  <si>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</si>
  <si>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</si>
  <si>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</si>
  <si>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</si>
  <si>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</si>
  <si>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</si>
  <si>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</si>
  <si>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</si>
  <si>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</si>
  <si>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</si>
  <si>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</si>
  <si>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</si>
  <si>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</si>
  <si>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</si>
  <si>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</si>
  <si>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</si>
  <si>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</si>
  <si>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</si>
  <si>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</si>
  <si>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</si>
  <si>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</si>
  <si>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</si>
  <si>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</si>
  <si>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</si>
  <si>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</si>
  <si>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</si>
  <si>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</si>
  <si>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</si>
  <si>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</si>
  <si>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</si>
  <si>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</si>
  <si>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</si>
  <si>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</si>
  <si>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</si>
  <si>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</si>
  <si>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</si>
  <si>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</si>
  <si>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</si>
  <si>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</si>
  <si>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</si>
  <si>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</si>
  <si>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</si>
  <si>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</si>
  <si>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</si>
  <si>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</si>
  <si>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</si>
  <si>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</si>
  <si>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</si>
  <si>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</si>
  <si>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</si>
  <si>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</si>
  <si>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</si>
  <si>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</si>
  <si>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</si>
  <si>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</si>
  <si>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</si>
  <si>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</si>
  <si>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</si>
  <si>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</si>
  <si>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</si>
  <si>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</si>
  <si>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</si>
  <si>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</si>
  <si>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</si>
  <si>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</si>
  <si>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</si>
  <si>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</si>
  <si>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</si>
  <si>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</si>
  <si>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</si>
  <si>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</si>
  <si>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</si>
  <si>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</si>
  <si>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</si>
  <si>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</si>
  <si>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</si>
  <si>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</si>
  <si>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</si>
  <si>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</si>
  <si>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</si>
  <si>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</si>
  <si>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</si>
  <si>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</si>
  <si>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</si>
  <si>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</si>
  <si>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</si>
  <si>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</si>
  <si>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</si>
  <si>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</si>
  <si>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</si>
  <si>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</si>
  <si>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</si>
  <si>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</si>
  <si>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</si>
  <si>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</si>
  <si>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</si>
  <si>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</si>
  <si>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</si>
  <si>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</si>
  <si>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</si>
  <si>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</si>
  <si>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</si>
  <si>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</si>
  <si>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</si>
  <si>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</si>
  <si>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</si>
  <si>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</si>
  <si>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</si>
  <si>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</si>
  <si>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</si>
  <si>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</si>
  <si>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</si>
  <si>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</si>
  <si>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</si>
  <si>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</si>
  <si>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</si>
  <si>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</si>
  <si>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</si>
  <si>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</si>
  <si>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</si>
  <si>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</si>
  <si>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</si>
  <si>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</si>
  <si>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</si>
  <si>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</si>
  <si>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</si>
  <si>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</si>
  <si>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</si>
  <si>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</si>
  <si>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</si>
  <si>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</si>
  <si>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</si>
  <si>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</si>
  <si>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</si>
  <si>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</si>
  <si>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</si>
  <si>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</si>
  <si>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</si>
  <si>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</si>
  <si>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</si>
  <si>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</si>
  <si>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</si>
  <si>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</si>
  <si>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</si>
  <si>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</si>
  <si>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</si>
  <si>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</si>
  <si>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</si>
  <si>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</si>
  <si>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</si>
  <si>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</si>
  <si>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</si>
  <si>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</si>
  <si>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</si>
  <si>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</si>
  <si>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</si>
  <si>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</si>
  <si>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</si>
  <si>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</si>
  <si>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</si>
  <si>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</si>
  <si>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</si>
  <si>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</si>
  <si>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</si>
  <si>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</si>
  <si>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</si>
  <si>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</si>
  <si>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</si>
  <si>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</si>
  <si>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</si>
  <si>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</si>
  <si>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</si>
  <si>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</si>
  <si>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</si>
  <si>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</si>
  <si>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</si>
  <si>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</si>
  <si>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</si>
  <si>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</si>
  <si>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</si>
  <si>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</si>
  <si>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</si>
  <si>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</si>
  <si>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</si>
  <si>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</si>
  <si>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</si>
  <si>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</si>
  <si>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</si>
  <si>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</si>
  <si>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</si>
  <si>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</si>
  <si>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</si>
  <si>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</si>
  <si>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</si>
  <si>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</si>
  <si>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</si>
  <si>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</si>
  <si>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</si>
  <si>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</si>
  <si>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</si>
  <si>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</si>
  <si>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</si>
  <si>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</si>
  <si>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</si>
  <si>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</si>
  <si>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</si>
  <si>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</si>
  <si>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</si>
  <si>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</si>
  <si>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</si>
  <si>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</si>
  <si>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</si>
  <si>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</si>
  <si>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</si>
  <si>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</si>
  <si>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</si>
  <si>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</si>
  <si>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</si>
  <si>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</si>
  <si>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</si>
  <si>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</si>
  <si>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</si>
  <si>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</si>
  <si>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</si>
  <si>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</si>
  <si>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</si>
  <si>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</si>
  <si>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</si>
  <si>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</si>
  <si>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</si>
  <si>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</si>
  <si>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</si>
  <si>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</si>
  <si>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</si>
  <si>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</si>
  <si>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</si>
  <si>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</si>
  <si>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</si>
  <si>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</si>
  <si>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</si>
  <si>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</si>
  <si>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</si>
  <si>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</si>
  <si>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</si>
  <si>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</si>
  <si>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</si>
  <si>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</si>
  <si>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</si>
  <si>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</si>
  <si>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</si>
  <si>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</si>
  <si>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</si>
  <si>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</si>
  <si>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</si>
  <si>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</si>
  <si>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</si>
  <si>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</si>
  <si>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</si>
  <si>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</si>
  <si>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</si>
  <si>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</si>
  <si>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</si>
  <si>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</si>
  <si>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</si>
  <si>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</si>
  <si>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</si>
  <si>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</si>
  <si>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</si>
  <si>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</si>
  <si>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</si>
  <si>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</si>
  <si>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</si>
  <si>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</si>
  <si>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</si>
  <si>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</si>
  <si>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</si>
  <si>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</si>
  <si>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</si>
  <si>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</si>
  <si>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</si>
  <si>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</si>
  <si>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</si>
  <si>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</si>
  <si>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</si>
  <si>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</si>
  <si>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</si>
  <si>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</si>
  <si>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</si>
  <si>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</si>
  <si>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</si>
  <si>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</si>
  <si>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</si>
  <si>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</si>
  <si>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</si>
  <si>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</si>
  <si>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</si>
  <si>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</si>
  <si>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</si>
  <si>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</si>
  <si>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</si>
  <si>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</si>
  <si>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</si>
  <si>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</si>
  <si>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</si>
  <si>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</si>
  <si>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</si>
  <si>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</si>
  <si>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</si>
  <si>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</si>
  <si>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</si>
  <si>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</si>
  <si>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</si>
  <si>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</si>
  <si>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</si>
  <si>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</si>
  <si>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</si>
  <si>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</si>
  <si>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</si>
  <si>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</si>
  <si>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</si>
  <si>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</si>
  <si>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</si>
  <si>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</si>
  <si>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</si>
  <si>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</si>
  <si>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</si>
  <si>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</si>
  <si>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</si>
  <si>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</si>
  <si>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</si>
  <si>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</si>
  <si>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</si>
  <si>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</si>
  <si>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</si>
  <si>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</si>
  <si>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</si>
  <si>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</si>
  <si>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</si>
  <si>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</si>
  <si>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</si>
  <si>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</si>
  <si>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</si>
  <si>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</si>
  <si>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</si>
  <si>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</si>
  <si>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</si>
  <si>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</si>
  <si>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</si>
  <si>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</si>
  <si>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</si>
  <si>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</si>
  <si>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</si>
  <si>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</si>
  <si>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</si>
  <si>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</si>
  <si>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</si>
  <si>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</si>
  <si>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</si>
  <si>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</si>
  <si>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</si>
  <si>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</si>
  <si>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</si>
  <si>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</si>
  <si>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</si>
  <si>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</si>
  <si>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</si>
  <si>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</si>
  <si>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</si>
  <si>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</si>
  <si>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</si>
  <si>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</si>
  <si>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</si>
  <si>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</si>
  <si>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</si>
  <si>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</si>
  <si>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</si>
  <si>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</si>
  <si>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</si>
  <si>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</si>
  <si>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</si>
  <si>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</si>
  <si>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</si>
  <si>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</si>
  <si>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</si>
  <si>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</si>
  <si>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</si>
  <si>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</si>
  <si>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</si>
  <si>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</si>
  <si>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</si>
  <si>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</si>
  <si>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</si>
  <si>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</si>
  <si>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</si>
  <si>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</si>
  <si>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</si>
  <si>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</si>
  <si>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</si>
  <si>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</si>
  <si>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</si>
  <si>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</si>
  <si>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</si>
  <si>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</si>
  <si>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</si>
  <si>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</si>
  <si>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</si>
  <si>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</si>
  <si>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</si>
  <si>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</si>
  <si>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</si>
  <si>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</si>
  <si>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</si>
  <si>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</si>
  <si>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</si>
  <si>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</si>
  <si>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</si>
  <si>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</si>
  <si>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</si>
  <si>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</si>
  <si>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</si>
  <si>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</si>
  <si>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</si>
  <si>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</si>
  <si>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</si>
  <si>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</si>
  <si>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</si>
  <si>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</si>
  <si>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</si>
  <si>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</si>
  <si>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</si>
  <si>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</si>
  <si>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</si>
  <si>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</si>
  <si>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</si>
  <si>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</si>
  <si>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</si>
  <si>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</si>
  <si>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</si>
  <si>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</si>
  <si>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</si>
  <si>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</si>
  <si>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</si>
  <si>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</si>
  <si>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</si>
  <si>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</si>
  <si>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</si>
  <si>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</si>
  <si>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</si>
  <si>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</si>
  <si>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</si>
  <si>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</si>
  <si>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</si>
  <si>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</si>
  <si>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</si>
  <si>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</si>
  <si>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</si>
  <si>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</si>
  <si>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</si>
  <si>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</si>
  <si>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</si>
  <si>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</si>
  <si>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</si>
  <si>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</si>
  <si>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</si>
  <si>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</si>
  <si>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</si>
  <si>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</si>
  <si>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</si>
  <si>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</si>
  <si>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</si>
  <si>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</si>
  <si>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</si>
  <si>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</si>
  <si>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</si>
  <si>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</si>
  <si>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</si>
  <si>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</si>
  <si>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</si>
  <si>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</si>
  <si>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</si>
  <si>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</si>
  <si>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</si>
  <si>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</si>
  <si>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</si>
  <si>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</si>
  <si>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</si>
  <si>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</si>
  <si>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</si>
  <si>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</si>
  <si>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</si>
  <si>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</si>
  <si>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</si>
  <si>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</si>
  <si>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</si>
  <si>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</si>
  <si>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</si>
  <si>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</si>
  <si>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</si>
  <si>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</si>
  <si>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</si>
  <si>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</si>
  <si>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</si>
  <si>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</si>
  <si>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</si>
  <si>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</si>
  <si>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</si>
  <si>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</si>
  <si>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</si>
  <si>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</si>
  <si>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</si>
  <si>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</si>
  <si>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</si>
  <si>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</si>
  <si>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</si>
  <si>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</si>
  <si>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</si>
  <si>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</si>
  <si>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</si>
  <si>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</si>
  <si>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</si>
  <si>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</si>
  <si>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</si>
  <si>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</si>
  <si>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</si>
  <si>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</si>
  <si>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</si>
  <si>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</si>
  <si>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</si>
  <si>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</si>
  <si>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</si>
  <si>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</si>
  <si>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</si>
  <si>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</si>
  <si>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</si>
  <si>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</si>
  <si>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</si>
  <si>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</si>
  <si>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</si>
  <si>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</si>
  <si>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</si>
  <si>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</si>
  <si>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</si>
  <si>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</si>
  <si>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</si>
  <si>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</si>
  <si>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</si>
  <si>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</si>
  <si>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</si>
  <si>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</si>
  <si>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</si>
  <si>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</si>
  <si>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</si>
  <si>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</si>
  <si>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</si>
  <si>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</si>
  <si>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</si>
  <si>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</si>
  <si>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</si>
  <si>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</si>
  <si>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</si>
  <si>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</si>
  <si>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</si>
  <si>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</si>
  <si>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</si>
  <si>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</si>
  <si>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</si>
  <si>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</si>
  <si>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</si>
  <si>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</si>
  <si>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</si>
  <si>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</si>
  <si>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</si>
  <si>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</si>
  <si>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</si>
  <si>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</si>
  <si>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</si>
  <si>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</si>
  <si>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</si>
  <si>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</si>
  <si>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</si>
  <si>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</si>
  <si>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</si>
  <si>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</si>
  <si>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</si>
  <si>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</si>
  <si>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</si>
  <si>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</si>
  <si>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</si>
  <si>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</si>
  <si>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</si>
  <si>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</si>
  <si>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</si>
  <si>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</si>
  <si>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</si>
  <si>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</si>
  <si>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</si>
  <si>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</si>
  <si>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</si>
  <si>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</si>
  <si>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</si>
  <si>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</si>
  <si>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</si>
  <si>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</si>
  <si>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</si>
  <si>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</si>
  <si>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</si>
  <si>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</si>
  <si>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</si>
  <si>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</si>
  <si>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</si>
  <si>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</si>
  <si>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</si>
  <si>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</si>
  <si>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</si>
  <si>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</si>
  <si>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</si>
  <si>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</si>
  <si>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</si>
  <si>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</si>
  <si>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</si>
  <si>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</si>
  <si>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</si>
  <si>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</si>
  <si>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</si>
  <si>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</si>
  <si>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</si>
  <si>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</si>
  <si>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</si>
  <si>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</si>
  <si>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</si>
  <si>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</si>
  <si>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</si>
  <si>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</si>
  <si>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</si>
  <si>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</si>
  <si>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</si>
  <si>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</si>
  <si>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</si>
  <si>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</si>
  <si>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</si>
  <si>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</si>
  <si>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</si>
  <si>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</si>
  <si>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</si>
  <si>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</si>
  <si>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</si>
  <si>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</si>
  <si>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</si>
  <si>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</si>
  <si>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</si>
  <si>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</si>
  <si>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</si>
  <si>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</si>
  <si>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</si>
  <si>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</si>
  <si>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</si>
  <si>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</si>
  <si>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</si>
  <si>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</si>
  <si>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</si>
  <si>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</si>
  <si>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</si>
  <si>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</si>
  <si>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</si>
  <si>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</si>
  <si>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</si>
  <si>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</si>
  <si>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</si>
  <si>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</si>
  <si>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</si>
  <si>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</si>
  <si>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</si>
  <si>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</si>
  <si>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</si>
  <si>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</si>
  <si>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</si>
  <si>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</si>
  <si>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</si>
  <si>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</si>
  <si>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</si>
  <si>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</si>
  <si>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</si>
  <si>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</si>
  <si>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</si>
  <si>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</si>
  <si>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</si>
  <si>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</si>
  <si>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</si>
  <si>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</si>
  <si>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</si>
  <si>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</si>
  <si>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</si>
  <si>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</si>
  <si>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</si>
  <si>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</si>
  <si>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</si>
  <si>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</si>
  <si>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</si>
  <si>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</si>
  <si>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</si>
  <si>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</si>
  <si>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</si>
  <si>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</si>
  <si>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</si>
  <si>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</si>
  <si>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</si>
  <si>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</si>
  <si>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</si>
  <si>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</si>
  <si>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</si>
  <si>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</si>
  <si>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</si>
  <si>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</si>
  <si>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</si>
  <si>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</si>
  <si>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</si>
  <si>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</si>
  <si>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</si>
  <si>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</si>
  <si>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</si>
  <si>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</si>
  <si>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</si>
  <si>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</si>
  <si>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</si>
  <si>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</si>
  <si>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</si>
  <si>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</si>
  <si>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</si>
  <si>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</si>
  <si>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</si>
  <si>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</si>
  <si>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</si>
  <si>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</si>
  <si>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</si>
  <si>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</si>
  <si>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</si>
  <si>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</si>
  <si>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</si>
  <si>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</si>
  <si>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</si>
  <si>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</si>
  <si>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</si>
  <si>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</si>
  <si>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</si>
  <si>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</si>
  <si>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</si>
  <si>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</si>
  <si>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</si>
  <si>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</si>
  <si>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</si>
  <si>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</si>
  <si>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</si>
  <si>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</si>
  <si>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</si>
  <si>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</si>
  <si>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</si>
  <si>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</si>
  <si>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</si>
  <si>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</si>
  <si>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</si>
  <si>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</si>
  <si>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</si>
  <si>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</si>
  <si>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</si>
  <si>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</si>
  <si>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</si>
  <si>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</si>
  <si>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</si>
  <si>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</si>
  <si>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</si>
  <si>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</si>
  <si>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</si>
  <si>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</si>
  <si>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</si>
  <si>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</si>
  <si>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</si>
  <si>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</si>
  <si>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</si>
  <si>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</si>
  <si>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</si>
  <si>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</si>
  <si>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</si>
  <si>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</si>
  <si>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</si>
  <si>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</si>
  <si>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</si>
  <si>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</si>
  <si>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</si>
  <si>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</si>
  <si>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</si>
  <si>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</si>
  <si>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</si>
  <si>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</si>
  <si>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</si>
  <si>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</si>
  <si>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</si>
  <si>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</si>
  <si>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</si>
  <si>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</si>
  <si>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</si>
  <si>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</si>
  <si>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</si>
  <si>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</si>
  <si>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</si>
  <si>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</si>
  <si>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</si>
  <si>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</si>
  <si>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</si>
  <si>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</si>
  <si>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</si>
  <si>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</si>
  <si>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</si>
  <si>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</si>
  <si>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</si>
  <si>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</si>
  <si>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</si>
  <si>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</si>
  <si>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</si>
  <si>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</si>
  <si>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</si>
  <si>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</si>
  <si>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</si>
  <si>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</si>
  <si>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</si>
  <si>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</si>
  <si>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</si>
  <si>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</si>
  <si>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</si>
  <si>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</si>
  <si>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</si>
  <si>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</si>
  <si>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</si>
  <si>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</si>
  <si>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</si>
  <si>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</si>
  <si>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</si>
  <si>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</si>
  <si>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</si>
  <si>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</si>
  <si>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</si>
  <si>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</si>
  <si>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</si>
  <si>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</si>
  <si>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</si>
  <si>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</si>
  <si>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</si>
  <si>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</si>
  <si>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</si>
  <si>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</si>
  <si>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</si>
  <si>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</si>
  <si>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</si>
  <si>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</si>
  <si>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</si>
  <si>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</si>
  <si>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</si>
  <si>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</si>
  <si>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</si>
  <si>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</si>
  <si>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</si>
  <si>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</si>
  <si>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</si>
  <si>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</si>
  <si>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</si>
  <si>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</si>
  <si>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</si>
  <si>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</si>
  <si>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</si>
  <si>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</si>
  <si>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</si>
  <si>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</si>
  <si>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</si>
  <si>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</si>
  <si>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</si>
  <si>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</si>
  <si>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</si>
  <si>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</si>
  <si>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</si>
  <si>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</si>
  <si>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</si>
  <si>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</si>
  <si>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</si>
  <si>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</si>
  <si>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</si>
  <si>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</si>
  <si>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</si>
  <si>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</si>
  <si>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</si>
  <si>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</si>
  <si>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</si>
  <si>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</si>
  <si>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</si>
  <si>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</si>
  <si>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</si>
  <si>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</si>
  <si>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</si>
  <si>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</si>
  <si>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</si>
  <si>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</si>
  <si>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</si>
  <si>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</si>
  <si>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</si>
  <si>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</si>
  <si>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</si>
  <si>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</si>
  <si>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</si>
  <si>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</si>
  <si>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</si>
  <si>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</si>
  <si>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</si>
  <si>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</si>
  <si>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</si>
  <si>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</si>
  <si>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</si>
  <si>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</si>
  <si>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</si>
  <si>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</si>
  <si>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</si>
  <si>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</si>
  <si>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</si>
  <si>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</si>
  <si>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</si>
  <si>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</si>
  <si>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</si>
  <si>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</si>
  <si>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</si>
  <si>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</si>
  <si>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</si>
  <si>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</si>
  <si>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</si>
  <si>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</si>
  <si>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</si>
  <si>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</si>
  <si>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</si>
  <si>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</si>
  <si>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</si>
  <si>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</si>
  <si>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</si>
  <si>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</si>
  <si>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</si>
  <si>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</si>
  <si>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</si>
  <si>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</si>
  <si>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</si>
  <si>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</si>
  <si>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</si>
  <si>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</si>
  <si>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</si>
  <si>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</si>
  <si>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</si>
  <si>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</si>
  <si>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</si>
  <si>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</si>
  <si>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</si>
  <si>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</si>
  <si>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</si>
  <si>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</si>
  <si>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</si>
  <si>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</si>
  <si>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</si>
  <si>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</si>
  <si>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</si>
  <si>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</si>
  <si>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</si>
  <si>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</si>
  <si>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</si>
  <si>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</si>
  <si>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</si>
  <si>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</si>
  <si>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</si>
  <si>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</si>
  <si>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</si>
  <si>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</si>
  <si>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</si>
  <si>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</si>
  <si>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</si>
  <si>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</si>
  <si>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</si>
  <si>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</si>
  <si>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</si>
  <si>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</si>
  <si>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</si>
  <si>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</si>
  <si>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</si>
  <si>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</si>
  <si>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</si>
  <si>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</si>
  <si>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</si>
  <si>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</si>
  <si>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</si>
  <si>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</si>
  <si>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</si>
  <si>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</si>
  <si>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</si>
  <si>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</si>
  <si>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</si>
  <si>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</si>
  <si>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</si>
  <si>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</si>
  <si>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</si>
  <si>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</si>
  <si>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</si>
  <si>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</si>
  <si>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</si>
  <si>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</si>
  <si>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</si>
  <si>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</si>
  <si>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</si>
  <si>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</si>
  <si>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</si>
  <si>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</si>
  <si>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</si>
  <si>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</si>
  <si>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</si>
  <si>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</si>
  <si>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</si>
  <si>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</si>
  <si>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</si>
  <si>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</si>
  <si>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</si>
  <si>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</si>
  <si>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</si>
  <si>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</si>
  <si>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</si>
  <si>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</si>
  <si>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</si>
  <si>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</si>
  <si>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</si>
  <si>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</si>
  <si>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</si>
  <si>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</si>
  <si>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</si>
  <si>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</si>
  <si>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</si>
  <si>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</si>
  <si>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</si>
  <si>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</si>
  <si>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</si>
  <si>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</si>
  <si>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</si>
  <si>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</si>
  <si>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</si>
  <si>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</si>
  <si>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</si>
  <si>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</si>
  <si>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</si>
  <si>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</si>
  <si>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</si>
  <si>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</si>
  <si>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</si>
  <si>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</si>
  <si>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</si>
  <si>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</si>
  <si>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</si>
  <si>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</si>
  <si>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</si>
  <si>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</si>
  <si>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</si>
  <si>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</si>
  <si>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</si>
  <si>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</si>
  <si>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</si>
  <si>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</si>
  <si>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</si>
  <si>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</si>
  <si>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</si>
  <si>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</si>
  <si>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</si>
  <si>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</si>
  <si>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</si>
  <si>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</si>
  <si>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</si>
  <si>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</si>
  <si>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</si>
  <si>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</si>
  <si>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</si>
  <si>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</si>
  <si>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</si>
  <si>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</si>
  <si>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</si>
  <si>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</si>
  <si>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</si>
  <si>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</si>
  <si>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</si>
  <si>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</si>
  <si>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</si>
  <si>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</si>
  <si>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</si>
  <si>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</si>
  <si>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</si>
  <si>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</si>
  <si>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</si>
  <si>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</si>
  <si>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</si>
  <si>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</si>
  <si>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</si>
  <si>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</si>
  <si>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</si>
  <si>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</si>
  <si>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</si>
  <si>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</si>
  <si>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</si>
  <si>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</si>
  <si>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</si>
  <si>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</si>
  <si>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</si>
  <si>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</si>
  <si>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</si>
  <si>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</si>
  <si>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</si>
  <si>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</si>
  <si>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</si>
  <si>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</si>
  <si>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</si>
  <si>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</si>
  <si>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</si>
  <si>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</si>
  <si>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</si>
  <si>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</si>
  <si>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</si>
  <si>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</si>
  <si>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</si>
  <si>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</si>
  <si>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</si>
  <si>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</si>
  <si>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</si>
  <si>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</si>
  <si>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</si>
  <si>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</si>
  <si>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</si>
  <si>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</si>
  <si>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</si>
  <si>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</si>
  <si>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</si>
  <si>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</si>
  <si>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</si>
  <si>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</si>
  <si>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</si>
  <si>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</si>
  <si>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</si>
  <si>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</si>
  <si>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</si>
  <si>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</si>
  <si>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</si>
  <si>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</si>
  <si>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</si>
  <si>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</si>
  <si>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</si>
  <si>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</si>
  <si>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</si>
  <si>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</si>
  <si>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</si>
  <si>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</si>
  <si>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</si>
  <si>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</si>
  <si>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</si>
  <si>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</si>
  <si>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</si>
  <si>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</si>
  <si>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</si>
  <si>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</si>
  <si>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</si>
  <si>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</si>
  <si>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</si>
  <si>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</si>
  <si>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</si>
  <si>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</si>
  <si>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</si>
  <si>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</si>
  <si>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</si>
  <si>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</si>
  <si>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</si>
  <si>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</si>
  <si>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</si>
  <si>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</si>
  <si>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</si>
  <si>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</si>
  <si>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</si>
  <si>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</si>
  <si>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</si>
  <si>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</si>
  <si>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</si>
  <si>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</si>
  <si>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</si>
  <si>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</si>
  <si>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</si>
  <si>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</si>
  <si>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</si>
  <si>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</si>
  <si>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</si>
  <si>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</si>
  <si>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</si>
  <si>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</si>
  <si>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</si>
  <si>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</si>
  <si>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</si>
  <si>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</si>
  <si>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</si>
  <si>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</si>
  <si>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</si>
  <si>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</si>
  <si>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</si>
  <si>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</si>
  <si>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</si>
  <si>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</si>
  <si>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</si>
  <si>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</si>
  <si>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</si>
  <si>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</si>
  <si>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</si>
  <si>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</si>
  <si>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</si>
  <si>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</si>
  <si>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</si>
  <si>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</si>
  <si>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</si>
  <si>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</si>
  <si>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</si>
  <si>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</si>
  <si>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</si>
  <si>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</si>
  <si>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</si>
  <si>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</si>
  <si>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</si>
  <si>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</si>
  <si>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</si>
  <si>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</si>
  <si>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</si>
  <si>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</si>
  <si>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</si>
  <si>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</si>
  <si>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</si>
  <si>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</si>
  <si>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</si>
  <si>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</si>
  <si>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</si>
  <si>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</si>
  <si>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</si>
  <si>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</si>
  <si>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</si>
  <si>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</si>
  <si>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</si>
  <si>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</si>
  <si>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</si>
  <si>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</si>
  <si>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</si>
  <si>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</si>
  <si>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</si>
  <si>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</si>
  <si>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</si>
  <si>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</si>
  <si>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</si>
  <si>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</si>
  <si>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</si>
  <si>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</si>
  <si>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</si>
  <si>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</si>
  <si>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</si>
  <si>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</si>
  <si>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</si>
  <si>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</si>
  <si>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</si>
  <si>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</si>
  <si>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</si>
  <si>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</si>
  <si>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</si>
  <si>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</si>
  <si>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</si>
  <si>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</si>
  <si>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</si>
  <si>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</si>
  <si>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</si>
  <si>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</si>
  <si>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</si>
  <si>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</si>
  <si>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</si>
  <si>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</si>
  <si>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</si>
  <si>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</si>
  <si>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</si>
  <si>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</si>
  <si>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</si>
  <si>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</si>
  <si>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</si>
  <si>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</si>
  <si>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</si>
  <si>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</si>
  <si>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</si>
  <si>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</si>
  <si>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</si>
  <si>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</si>
  <si>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</si>
  <si>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</si>
  <si>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</si>
  <si>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</si>
  <si>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</si>
  <si>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</si>
  <si>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</si>
  <si>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</si>
  <si>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</si>
  <si>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</si>
  <si>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</si>
  <si>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</si>
  <si>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</si>
  <si>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</si>
  <si>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</si>
  <si>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</si>
  <si>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</si>
  <si>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</si>
  <si>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</si>
  <si>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</si>
  <si>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</si>
  <si>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</si>
  <si>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</si>
  <si>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</si>
  <si>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</si>
  <si>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</si>
  <si>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</si>
  <si>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</si>
  <si>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</si>
  <si>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</si>
  <si>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</si>
  <si>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</si>
  <si>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</si>
  <si>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</si>
  <si>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</si>
  <si>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</si>
  <si>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</si>
  <si>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</si>
  <si>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</si>
  <si>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</si>
  <si>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</si>
  <si>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</si>
  <si>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</si>
  <si>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</si>
  <si>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</si>
  <si>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</si>
  <si>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</si>
  <si>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</si>
  <si>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</si>
  <si>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</si>
  <si>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</si>
  <si>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</si>
  <si>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</si>
  <si>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</si>
  <si>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</si>
  <si>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</si>
  <si>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</si>
  <si>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</si>
  <si>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</si>
  <si>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</si>
  <si>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</si>
  <si>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</si>
  <si>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</si>
  <si>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</si>
  <si>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</si>
  <si>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</si>
  <si>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</si>
  <si>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</si>
  <si>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</si>
  <si>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</si>
  <si>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</si>
  <si>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</si>
  <si>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</si>
  <si>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</si>
  <si>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</si>
  <si>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</si>
  <si>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</si>
  <si>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</si>
  <si>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</si>
  <si>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</si>
  <si>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</si>
  <si>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</si>
  <si>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</si>
  <si>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</si>
  <si>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</si>
  <si>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</si>
  <si>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</si>
  <si>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</si>
  <si>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</si>
  <si>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</si>
  <si>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</si>
  <si>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</si>
  <si>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</si>
  <si>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</si>
  <si>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</si>
  <si>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</si>
  <si>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</si>
  <si>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</si>
  <si>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</si>
  <si>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</si>
  <si>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</si>
  <si>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</si>
  <si>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</si>
  <si>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</si>
  <si>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</si>
  <si>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</si>
  <si>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</si>
  <si>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</si>
  <si>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</si>
  <si>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</si>
  <si>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</si>
  <si>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</si>
  <si>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</si>
  <si>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</si>
  <si>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</si>
  <si>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</si>
  <si>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</si>
  <si>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</si>
  <si>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</si>
  <si>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</si>
  <si>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</si>
  <si>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</si>
  <si>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</si>
  <si>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</si>
  <si>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</si>
  <si>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</si>
  <si>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</si>
  <si>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</si>
  <si>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</si>
  <si>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</si>
  <si>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</si>
  <si>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</si>
  <si>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</si>
  <si>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</si>
  <si>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</si>
  <si>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</si>
  <si>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</si>
  <si>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</si>
  <si>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</si>
  <si>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</si>
  <si>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</si>
  <si>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</si>
  <si>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</si>
  <si>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</si>
  <si>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</si>
  <si>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</si>
  <si>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</si>
  <si>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</si>
  <si>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</si>
  <si>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</si>
  <si>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</si>
  <si>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</si>
  <si>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</si>
  <si>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</si>
  <si>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</si>
  <si>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</si>
  <si>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</si>
  <si>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</si>
  <si>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</si>
  <si>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</si>
  <si>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</si>
  <si>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</si>
  <si>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</si>
  <si>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</si>
  <si>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</si>
  <si>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</si>
  <si>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</si>
  <si>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</si>
  <si>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</si>
  <si>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</si>
  <si>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</si>
  <si>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</si>
  <si>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</si>
  <si>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</si>
  <si>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</si>
  <si>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</si>
  <si>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</si>
  <si>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</si>
  <si>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</si>
  <si>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</si>
  <si>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</si>
  <si>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</si>
  <si>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</si>
  <si>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</si>
  <si>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</si>
  <si>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</si>
  <si>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</si>
  <si>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</si>
  <si>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</si>
  <si>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</si>
  <si>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</si>
  <si>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</si>
  <si>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</si>
  <si>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</si>
  <si>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</si>
  <si>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</si>
  <si>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</si>
  <si>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</si>
  <si>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</si>
  <si>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</si>
  <si>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</si>
  <si>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</si>
  <si>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</si>
  <si>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</si>
  <si>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</si>
  <si>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</si>
  <si>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</si>
  <si>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</si>
  <si>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</si>
  <si>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</si>
  <si>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</si>
  <si>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</si>
  <si>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</si>
  <si>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</si>
  <si>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</si>
  <si>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</si>
  <si>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</si>
  <si>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</si>
  <si>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</si>
  <si>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</si>
  <si>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</si>
  <si>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</si>
  <si>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</si>
  <si>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</si>
  <si>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</si>
  <si>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</si>
  <si>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</si>
  <si>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</si>
  <si>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</si>
  <si>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</si>
  <si>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</si>
  <si>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</si>
  <si>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</si>
  <si>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</si>
  <si>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</si>
  <si>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</si>
  <si>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</si>
  <si>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</si>
  <si>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</si>
  <si>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</si>
  <si>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</si>
  <si>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</si>
  <si>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</si>
  <si>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</si>
  <si>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</si>
  <si>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</si>
  <si>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</si>
  <si>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</si>
  <si>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</si>
  <si>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</si>
  <si>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</si>
  <si>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</si>
  <si>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</si>
  <si>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</si>
  <si>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</si>
  <si>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</si>
  <si>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</si>
  <si>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</si>
  <si>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</si>
  <si>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</si>
  <si>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</si>
  <si>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</si>
  <si>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</si>
  <si>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</si>
  <si>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</si>
  <si>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</si>
  <si>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</si>
  <si>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</si>
  <si>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</si>
  <si>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</si>
  <si>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</si>
  <si>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</si>
  <si>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</si>
  <si>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</si>
  <si>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</si>
  <si>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</si>
  <si>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</si>
  <si>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</si>
  <si>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</si>
  <si>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</si>
  <si>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</si>
  <si>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</si>
  <si>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</si>
  <si>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</si>
  <si>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</si>
  <si>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</si>
  <si>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</si>
  <si>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</si>
  <si>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</si>
  <si>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</si>
  <si>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</si>
  <si>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</si>
  <si>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</si>
  <si>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</si>
  <si>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</si>
  <si>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</si>
  <si>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</si>
  <si>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</si>
  <si>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</si>
  <si>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</si>
  <si>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</si>
  <si>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</si>
  <si>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</si>
  <si>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</si>
  <si>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</si>
  <si>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</si>
  <si>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</si>
  <si>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</si>
  <si>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</si>
  <si>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</si>
  <si>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</si>
  <si>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</si>
  <si>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</si>
  <si>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</si>
  <si>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</si>
  <si>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</si>
  <si>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</si>
  <si>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</si>
  <si>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</si>
  <si>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</si>
  <si>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</si>
  <si>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</si>
  <si>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</si>
  <si>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</si>
  <si>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</si>
  <si>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</si>
  <si>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</si>
  <si>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</si>
  <si>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</si>
  <si>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</si>
  <si>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</si>
  <si>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</si>
  <si>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</si>
  <si>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</si>
  <si>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</si>
  <si>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</si>
  <si>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</si>
  <si>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</si>
  <si>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</si>
  <si>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</si>
  <si>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</si>
  <si>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</si>
  <si>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</si>
  <si>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</si>
  <si>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</si>
  <si>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</si>
  <si>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</si>
  <si>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</si>
  <si>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</si>
  <si>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</si>
  <si>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</si>
  <si>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</si>
  <si>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</si>
  <si>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</si>
  <si>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</si>
  <si>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</si>
  <si>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</si>
  <si>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</si>
  <si>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</si>
  <si>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</si>
  <si>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</si>
  <si>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</si>
  <si>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</si>
  <si>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</si>
  <si>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</si>
  <si>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</si>
  <si>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</si>
  <si>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</si>
  <si>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</si>
  <si>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</si>
  <si>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</si>
  <si>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</si>
  <si>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</si>
  <si>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</si>
  <si>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</si>
  <si>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</si>
  <si>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</si>
  <si>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</si>
  <si>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</si>
  <si>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</si>
  <si>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</si>
  <si>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</si>
  <si>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</si>
  <si>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</si>
  <si>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</si>
  <si>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</si>
  <si>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</si>
  <si>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</si>
  <si>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</si>
  <si>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</si>
  <si>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</si>
  <si>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</si>
  <si>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</si>
  <si>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</si>
  <si>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</si>
  <si>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</si>
  <si>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</si>
  <si>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</si>
  <si>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</si>
  <si>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</si>
  <si>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</si>
  <si>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</si>
  <si>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</si>
  <si>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</si>
  <si>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</si>
  <si>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</si>
  <si>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</si>
  <si>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</si>
  <si>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</si>
  <si>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</si>
  <si>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</si>
  <si>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</si>
  <si>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</si>
  <si>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</si>
  <si>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</si>
  <si>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</si>
  <si>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</si>
  <si>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</si>
  <si>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</si>
  <si>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</si>
  <si>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</si>
  <si>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</si>
  <si>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</si>
  <si>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</si>
  <si>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</si>
  <si>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</si>
  <si>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</si>
  <si>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</si>
  <si>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</si>
  <si>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</si>
  <si>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</si>
  <si>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</si>
  <si>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</si>
  <si>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</si>
  <si>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</si>
  <si>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</si>
  <si>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</si>
  <si>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</si>
  <si>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</si>
  <si>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</si>
  <si>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</si>
  <si>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</si>
  <si>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</si>
  <si>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</si>
  <si>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</si>
  <si>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</si>
  <si>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</si>
  <si>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</si>
  <si>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</si>
  <si>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</si>
  <si>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</si>
  <si>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</si>
  <si>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</si>
  <si>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</si>
  <si>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</si>
  <si>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</si>
  <si>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</si>
  <si>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</si>
  <si>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</si>
  <si>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</si>
  <si>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</si>
  <si>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</si>
  <si>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</si>
  <si>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</si>
  <si>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</si>
  <si>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</si>
  <si>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</si>
  <si>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</si>
  <si>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</si>
  <si>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</si>
  <si>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</si>
  <si>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</si>
  <si>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</si>
  <si>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</si>
  <si>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</si>
  <si>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</si>
  <si>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</si>
  <si>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</si>
  <si>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</si>
  <si>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</si>
  <si>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</si>
  <si>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</si>
  <si>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</si>
  <si>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</si>
  <si>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</si>
  <si>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</si>
  <si>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</si>
  <si>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</si>
  <si>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</si>
  <si>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</si>
  <si>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</si>
  <si>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</si>
  <si>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</si>
  <si>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</si>
  <si>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</si>
  <si>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</si>
  <si>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</si>
  <si>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</si>
  <si>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</si>
  <si>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</si>
  <si>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</si>
  <si>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</si>
  <si>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</si>
  <si>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</si>
  <si>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</si>
  <si>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</si>
  <si>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</si>
  <si>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</si>
  <si>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</si>
  <si>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</si>
  <si>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</si>
  <si>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</si>
  <si>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</si>
  <si>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</si>
  <si>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</si>
  <si>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</si>
  <si>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</si>
  <si>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</si>
  <si>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</si>
  <si>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</si>
  <si>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</si>
  <si>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</si>
  <si>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</si>
  <si>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</si>
  <si>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</si>
  <si>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</si>
  <si>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</si>
  <si>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</si>
  <si>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</si>
  <si>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</si>
  <si>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</si>
  <si>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</si>
  <si>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</si>
  <si>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</si>
  <si>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</si>
  <si>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</si>
  <si>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</si>
  <si>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</si>
  <si>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</si>
  <si>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</si>
  <si>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</si>
  <si>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</si>
  <si>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</si>
  <si>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</si>
  <si>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</si>
  <si>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</si>
  <si>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</si>
  <si>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</si>
  <si>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</si>
  <si>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</si>
  <si>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</si>
  <si>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</si>
  <si>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</si>
  <si>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</si>
  <si>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</si>
  <si>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</si>
  <si>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</si>
  <si>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</si>
  <si>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</si>
  <si>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</si>
  <si>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</si>
  <si>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</si>
  <si>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</si>
  <si>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</si>
  <si>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</si>
  <si>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</si>
  <si>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</si>
  <si>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</si>
  <si>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</si>
  <si>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</si>
  <si>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</si>
  <si>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</si>
  <si>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</si>
  <si>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</si>
  <si>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</si>
  <si>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</si>
  <si>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</si>
  <si>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</si>
  <si>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</si>
  <si>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</si>
  <si>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</si>
  <si>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</si>
  <si>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</si>
  <si>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</si>
  <si>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</si>
  <si>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</si>
  <si>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</si>
  <si>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</si>
  <si>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</si>
  <si>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</si>
  <si>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</si>
  <si>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</si>
  <si>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</si>
  <si>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</si>
  <si>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</si>
  <si>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</si>
  <si>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</si>
  <si>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</si>
  <si>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</si>
  <si>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</si>
  <si>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</si>
  <si>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</si>
  <si>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</si>
  <si>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</si>
  <si>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</si>
  <si>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</si>
  <si>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</si>
  <si>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</si>
  <si>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</si>
  <si>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</si>
  <si>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</si>
  <si>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</si>
  <si>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</si>
  <si>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</si>
  <si>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</si>
  <si>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</si>
  <si>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</si>
  <si>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</si>
  <si>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</si>
  <si>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</si>
  <si>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</si>
  <si>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</si>
  <si>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</si>
  <si>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</si>
  <si>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</si>
  <si>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</si>
  <si>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</si>
  <si>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</si>
  <si>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</si>
  <si>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</si>
  <si>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</si>
  <si>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</si>
  <si>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</si>
  <si>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</si>
  <si>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</si>
  <si>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</si>
  <si>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</si>
  <si>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</si>
  <si>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</si>
  <si>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</si>
  <si>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</si>
  <si>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</si>
  <si>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</si>
  <si>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</si>
  <si>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</si>
  <si>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</si>
  <si>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</si>
  <si>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</si>
  <si>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</si>
  <si>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</si>
  <si>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</si>
  <si>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</si>
  <si>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</si>
  <si>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</si>
  <si>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</si>
  <si>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</si>
  <si>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</si>
  <si>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</si>
  <si>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</si>
  <si>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</si>
  <si>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</si>
  <si>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</si>
  <si>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</si>
  <si>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</si>
  <si>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</si>
  <si>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</si>
  <si>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</si>
  <si>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</si>
  <si>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</si>
  <si>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</si>
  <si>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</si>
  <si>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</si>
  <si>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</si>
  <si>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</si>
  <si>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</si>
  <si>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</si>
  <si>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</si>
  <si>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</si>
  <si>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</si>
  <si>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</si>
  <si>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</si>
  <si>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</si>
  <si>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</si>
  <si>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</si>
  <si>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</si>
  <si>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</si>
  <si>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</si>
  <si>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</si>
  <si>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</si>
  <si>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</si>
  <si>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</si>
  <si>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</si>
  <si>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</si>
  <si>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</si>
  <si>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</si>
  <si>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</si>
  <si>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</si>
  <si>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</si>
  <si>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</si>
  <si>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</si>
  <si>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</si>
  <si>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</si>
  <si>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</si>
  <si>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</si>
  <si>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</si>
  <si>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</si>
  <si>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</si>
  <si>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</si>
  <si>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</si>
  <si>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</si>
  <si>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</si>
  <si>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</si>
  <si>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</si>
  <si>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</si>
  <si>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</si>
  <si>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</si>
  <si>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</si>
  <si>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</si>
  <si>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</si>
  <si>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</si>
  <si>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</si>
  <si>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</si>
  <si>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</si>
  <si>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</si>
  <si>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</si>
  <si>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</si>
  <si>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</si>
  <si>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</si>
  <si>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</si>
  <si>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</si>
  <si>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</si>
  <si>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</si>
  <si>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</si>
  <si>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</si>
  <si>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</si>
  <si>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</si>
  <si>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</si>
  <si>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</si>
  <si>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</si>
  <si>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</si>
  <si>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</si>
  <si>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</si>
  <si>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</si>
  <si>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</si>
  <si>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</si>
  <si>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</si>
  <si>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</si>
  <si>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</si>
  <si>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</si>
  <si>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</si>
  <si>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</si>
  <si>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</si>
  <si>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</si>
  <si>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</si>
  <si>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</si>
  <si>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</si>
  <si>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</si>
  <si>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</si>
  <si>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</si>
  <si>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</si>
  <si>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</si>
  <si>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</si>
  <si>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</si>
  <si>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</si>
  <si>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</si>
  <si>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</si>
  <si>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</si>
  <si>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</si>
  <si>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</si>
  <si>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</si>
  <si>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</si>
  <si>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</si>
  <si>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</si>
  <si>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</si>
  <si>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</si>
  <si>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</si>
  <si>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</si>
  <si>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</si>
  <si>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</si>
  <si>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</si>
  <si>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</si>
  <si>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</si>
  <si>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</si>
  <si>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</si>
  <si>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</si>
  <si>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</si>
  <si>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</si>
  <si>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</si>
  <si>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</si>
  <si>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</si>
  <si>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</si>
  <si>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</si>
  <si>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</si>
  <si>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</si>
  <si>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</si>
  <si>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</si>
  <si>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</si>
  <si>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</si>
  <si>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</si>
  <si>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</si>
  <si>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</si>
  <si>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</si>
  <si>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</si>
  <si>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</si>
  <si>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</si>
  <si>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</si>
  <si>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</si>
  <si>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</si>
  <si>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</si>
  <si>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</si>
  <si>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</si>
  <si>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</si>
  <si>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</si>
  <si>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</si>
  <si>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</si>
  <si>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</si>
  <si>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</si>
  <si>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</si>
  <si>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</si>
  <si>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</si>
  <si>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</si>
  <si>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</si>
  <si>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</si>
  <si>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</si>
  <si>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</si>
  <si>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</si>
  <si>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</si>
  <si>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</si>
  <si>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</si>
  <si>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</si>
  <si>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</si>
  <si>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</si>
  <si>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</si>
  <si>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</si>
  <si>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</si>
  <si>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</si>
  <si>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</si>
  <si>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</si>
  <si>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</si>
  <si>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</si>
  <si>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</si>
  <si>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</si>
  <si>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</si>
  <si>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</si>
  <si>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</si>
  <si>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</si>
  <si>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</si>
  <si>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</si>
  <si>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</si>
  <si>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</si>
  <si>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</si>
  <si>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</si>
  <si>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</si>
  <si>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</si>
  <si>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</si>
  <si>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</si>
  <si>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</si>
  <si>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</si>
  <si>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</si>
  <si>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</si>
  <si>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</si>
  <si>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</si>
  <si>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</si>
  <si>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</si>
  <si>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</si>
  <si>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</si>
  <si>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</si>
  <si>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</si>
  <si>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</si>
  <si>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</si>
  <si>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</si>
  <si>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</si>
  <si>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</si>
  <si>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</si>
  <si>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</si>
  <si>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</si>
  <si>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</si>
  <si>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</si>
  <si>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</si>
  <si>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</si>
  <si>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</si>
  <si>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</si>
  <si>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</si>
  <si>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</si>
  <si>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</si>
  <si>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</si>
  <si>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</si>
  <si>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</si>
  <si>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</si>
  <si>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</si>
  <si>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</si>
  <si>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</si>
  <si>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</si>
  <si>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</si>
  <si>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</si>
  <si>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</si>
  <si>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</si>
  <si>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</si>
  <si>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</si>
  <si>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</si>
  <si>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</si>
  <si>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</si>
  <si>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</si>
  <si>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</si>
  <si>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</si>
  <si>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</si>
  <si>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</si>
  <si>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</si>
  <si>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</si>
  <si>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</si>
  <si>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</si>
  <si>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</si>
  <si>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</si>
  <si>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</si>
  <si>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</si>
  <si>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</si>
  <si>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</si>
  <si>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</si>
  <si>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</si>
  <si>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</si>
  <si>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</si>
  <si>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</si>
  <si>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</si>
  <si>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</si>
  <si>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</si>
  <si>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</si>
  <si>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</si>
  <si>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</si>
  <si>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</si>
  <si>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</si>
  <si>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</si>
  <si>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</si>
  <si>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</si>
  <si>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</si>
  <si>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</si>
  <si>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</si>
  <si>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</si>
  <si>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</si>
  <si>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</si>
  <si>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</si>
  <si>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</si>
  <si>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</si>
  <si>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</si>
  <si>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</si>
  <si>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</si>
  <si>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</si>
  <si>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</si>
  <si>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</si>
  <si>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</si>
  <si>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</si>
  <si>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</si>
  <si>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</si>
  <si>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</si>
  <si>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</si>
  <si>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</si>
  <si>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</si>
  <si>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</si>
  <si>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</si>
  <si>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</si>
  <si>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</si>
  <si>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</si>
  <si>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</si>
  <si>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</si>
  <si>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</si>
  <si>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</si>
  <si>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</si>
  <si>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</si>
  <si>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</si>
  <si>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</si>
  <si>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</si>
  <si>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</si>
  <si>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</si>
  <si>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</si>
  <si>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</si>
  <si>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</si>
  <si>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</si>
  <si>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</si>
  <si>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</si>
  <si>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</si>
  <si>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</si>
  <si>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</si>
  <si>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</si>
  <si>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</si>
  <si>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</si>
  <si>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</si>
  <si>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</si>
  <si>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</si>
  <si>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</si>
  <si>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</si>
  <si>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</si>
  <si>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</si>
  <si>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</si>
  <si>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</si>
  <si>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</si>
  <si>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</si>
  <si>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</si>
  <si>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</si>
  <si>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</si>
  <si>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</si>
  <si>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</si>
  <si>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</si>
  <si>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</si>
  <si>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</si>
  <si>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</si>
  <si>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</si>
  <si>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</si>
  <si>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</si>
  <si>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</si>
  <si>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</si>
  <si>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</si>
  <si>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</si>
  <si>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</si>
  <si>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</si>
  <si>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</si>
  <si>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</si>
  <si>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</si>
  <si>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</si>
  <si>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</si>
  <si>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</si>
  <si>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</si>
  <si>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</si>
  <si>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</si>
  <si>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</si>
  <si>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</si>
  <si>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</si>
  <si>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</si>
  <si>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</si>
  <si>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</si>
  <si>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</si>
  <si>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</si>
  <si>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</si>
  <si>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</si>
  <si>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</si>
  <si>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</si>
  <si>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</si>
  <si>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</si>
  <si>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</si>
  <si>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</si>
  <si>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</si>
  <si>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</si>
  <si>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</si>
  <si>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</si>
  <si>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</si>
  <si>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</si>
  <si>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</si>
  <si>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</si>
  <si>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</si>
  <si>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</si>
  <si>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</si>
  <si>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</si>
  <si>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</si>
  <si>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</si>
  <si>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</si>
  <si>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</si>
  <si>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</si>
  <si>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</si>
  <si>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</si>
  <si>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</si>
  <si>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</si>
  <si>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</si>
  <si>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</si>
  <si>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</si>
  <si>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</si>
  <si>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</si>
  <si>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</si>
  <si>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</si>
  <si>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</si>
  <si>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</si>
  <si>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</si>
  <si>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</si>
  <si>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</si>
  <si>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</si>
  <si>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</si>
  <si>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</si>
  <si>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</si>
  <si>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</si>
  <si>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</si>
  <si>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</si>
  <si>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</si>
  <si>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</si>
  <si>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</si>
  <si>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</si>
  <si>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</si>
  <si>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</si>
  <si>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</si>
  <si>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</si>
  <si>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</si>
  <si>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</si>
  <si>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</si>
  <si>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</si>
  <si>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</si>
  <si>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</si>
  <si>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</si>
  <si>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</si>
  <si>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</si>
  <si>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</si>
  <si>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</si>
  <si>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</si>
  <si>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</si>
  <si>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</si>
  <si>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</si>
  <si>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</si>
  <si>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</si>
  <si>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</si>
  <si>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</si>
  <si>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</si>
  <si>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</si>
  <si>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</si>
  <si>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</si>
  <si>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</si>
  <si>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</si>
  <si>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</si>
  <si>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</si>
  <si>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</si>
  <si>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</si>
  <si>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</si>
  <si>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</si>
  <si>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</si>
  <si>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</si>
  <si>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</si>
  <si>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</si>
  <si>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</si>
  <si>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</si>
  <si>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</si>
  <si>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</si>
  <si>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</si>
  <si>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</si>
  <si>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</si>
  <si>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</si>
  <si>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</si>
  <si>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</si>
  <si>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</si>
  <si>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</si>
  <si>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</si>
  <si>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</si>
  <si>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</si>
  <si>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</si>
  <si>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</si>
  <si>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</si>
  <si>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</si>
  <si>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</si>
  <si>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</si>
  <si>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</si>
  <si>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</si>
  <si>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</si>
  <si>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</si>
  <si>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</si>
  <si>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</si>
  <si>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</si>
  <si>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</si>
  <si>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</si>
  <si>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</si>
  <si>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</si>
  <si>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</si>
  <si>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</si>
  <si>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</si>
  <si>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</si>
  <si>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</si>
  <si>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</si>
  <si>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</si>
  <si>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</si>
  <si>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</si>
  <si>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</si>
  <si>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</si>
  <si>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</si>
  <si>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</si>
  <si>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</si>
  <si>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</si>
  <si>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</si>
  <si>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</si>
  <si>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</si>
  <si>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</si>
  <si>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</si>
  <si>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</si>
  <si>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</si>
  <si>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</si>
  <si>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</si>
  <si>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</si>
  <si>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</si>
  <si>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</si>
  <si>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</si>
  <si>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</si>
  <si>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</si>
  <si>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</si>
  <si>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</si>
  <si>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</si>
  <si>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</si>
  <si>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</si>
  <si>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</si>
  <si>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</si>
  <si>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</si>
  <si>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</si>
  <si>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</si>
  <si>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</si>
  <si>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</si>
  <si>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</si>
  <si>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</si>
  <si>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</si>
  <si>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</si>
  <si>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</si>
  <si>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</si>
  <si>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</si>
  <si>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</si>
  <si>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</si>
  <si>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</si>
  <si>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</si>
  <si>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</si>
  <si>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</si>
  <si>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</si>
  <si>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</si>
  <si>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</si>
  <si>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</si>
  <si>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</si>
  <si>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</si>
  <si>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</si>
  <si>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</si>
  <si>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</si>
  <si>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</si>
  <si>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</si>
  <si>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</si>
  <si>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</si>
  <si>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</si>
  <si>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</si>
  <si>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</si>
  <si>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</si>
  <si>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</si>
  <si>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</si>
  <si>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</si>
  <si>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</si>
  <si>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</si>
  <si>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</si>
  <si>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</si>
  <si>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</si>
  <si>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</si>
  <si>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</si>
  <si>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</si>
  <si>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</si>
  <si>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</si>
  <si>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</si>
  <si>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</si>
  <si>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</si>
  <si>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</si>
  <si>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</si>
  <si>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</si>
  <si>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</si>
  <si>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</si>
  <si>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</si>
  <si>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</si>
  <si>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</si>
  <si>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</si>
  <si>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</si>
  <si>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</si>
  <si>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</si>
  <si>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</si>
  <si>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</si>
  <si>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</si>
  <si>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</si>
  <si>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</si>
  <si>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</si>
  <si>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</si>
  <si>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</si>
  <si>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</si>
  <si>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</si>
  <si>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</si>
  <si>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</si>
  <si>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</si>
  <si>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</si>
  <si>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</si>
  <si>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</si>
  <si>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</si>
  <si>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</si>
  <si>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</si>
  <si>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</si>
  <si>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</si>
  <si>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</si>
  <si>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</si>
  <si>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</si>
  <si>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</si>
  <si>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</si>
  <si>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</si>
  <si>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</si>
  <si>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</si>
  <si>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</si>
  <si>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</si>
  <si>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</si>
  <si>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</si>
  <si>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</si>
  <si>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</si>
  <si>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</si>
  <si>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</si>
  <si>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</si>
  <si>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</si>
  <si>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</si>
  <si>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</si>
  <si>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</si>
  <si>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</si>
  <si>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</si>
  <si>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</si>
  <si>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</si>
  <si>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</si>
  <si>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</si>
  <si>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</si>
  <si>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</si>
  <si>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</si>
  <si>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</si>
  <si>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</si>
  <si>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</si>
  <si>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</si>
  <si>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</si>
  <si>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</si>
  <si>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</si>
  <si>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</si>
  <si>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</si>
  <si>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</si>
  <si>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</si>
  <si>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</si>
  <si>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</si>
  <si>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</si>
  <si>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</si>
  <si>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</si>
  <si>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</si>
  <si>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</si>
  <si>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</si>
  <si>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</si>
  <si>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</si>
  <si>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</si>
  <si>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</si>
  <si>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</si>
  <si>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</si>
  <si>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</si>
  <si>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</si>
  <si>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</si>
  <si>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</si>
  <si>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</si>
  <si>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</si>
  <si>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</si>
  <si>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</si>
  <si>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</si>
  <si>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</si>
  <si>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</si>
  <si>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</si>
  <si>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</si>
  <si>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</si>
  <si>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</si>
  <si>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</si>
  <si>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</si>
  <si>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</si>
  <si>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</si>
  <si>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</si>
  <si>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</si>
  <si>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</si>
  <si>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</si>
  <si>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</si>
  <si>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</si>
  <si>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</si>
  <si>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</si>
  <si>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</si>
  <si>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</si>
  <si>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</si>
  <si>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</si>
  <si>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</si>
  <si>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</si>
  <si>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</si>
  <si>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</si>
  <si>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</si>
  <si>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</si>
  <si>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</si>
  <si>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</si>
  <si>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</si>
  <si>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</si>
  <si>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</si>
  <si>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</si>
  <si>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</si>
  <si>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</si>
  <si>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</si>
  <si>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</si>
  <si>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</si>
  <si>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</si>
  <si>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</si>
  <si>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</si>
  <si>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</si>
  <si>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</si>
  <si>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</si>
  <si>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</si>
  <si>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</si>
  <si>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</si>
  <si>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</si>
  <si>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</si>
  <si>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</si>
  <si>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</si>
  <si>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</si>
  <si>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</si>
  <si>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</si>
  <si>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</si>
  <si>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</si>
  <si>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</si>
  <si>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</si>
  <si>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</si>
  <si>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</si>
  <si>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</si>
  <si>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</si>
  <si>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</si>
  <si>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</si>
  <si>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</si>
  <si>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</si>
  <si>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</si>
  <si>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</si>
  <si>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</si>
  <si>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</si>
  <si>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</si>
  <si>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</si>
  <si>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</si>
  <si>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</si>
  <si>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</si>
  <si>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</si>
  <si>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</si>
  <si>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</si>
  <si>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</si>
  <si>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</si>
  <si>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</si>
  <si>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</si>
  <si>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</si>
  <si>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</si>
  <si>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</si>
  <si>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</si>
  <si>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</si>
  <si>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</si>
  <si>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</si>
  <si>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</si>
  <si>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</si>
  <si>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</si>
  <si>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</si>
  <si>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</si>
  <si>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</si>
  <si>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</si>
  <si>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</si>
  <si>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</si>
  <si>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</si>
  <si>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</si>
  <si>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</si>
  <si>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</si>
  <si>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</si>
  <si>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</si>
  <si>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</si>
  <si>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</si>
  <si>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</si>
  <si>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</si>
  <si>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</si>
  <si>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</si>
  <si>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</si>
  <si>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</si>
  <si>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</si>
  <si>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</si>
  <si>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</si>
  <si>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</si>
  <si>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</si>
  <si>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</si>
  <si>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</si>
  <si>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</si>
  <si>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</si>
  <si>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</si>
  <si>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</si>
  <si>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</si>
  <si>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</si>
  <si>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</si>
  <si>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</si>
  <si>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</si>
  <si>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</si>
  <si>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</si>
  <si>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</si>
  <si>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</si>
  <si>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</si>
  <si>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</si>
  <si>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</si>
  <si>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</si>
  <si>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</si>
  <si>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</si>
  <si>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</si>
  <si>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</si>
  <si>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</si>
  <si>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</si>
  <si>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</si>
  <si>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</si>
  <si>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</si>
  <si>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</si>
  <si>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</si>
  <si>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</si>
  <si>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</si>
  <si>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</si>
  <si>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</si>
  <si>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</si>
  <si>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</si>
  <si>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</si>
  <si>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</si>
  <si>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</si>
  <si>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</si>
  <si>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</si>
  <si>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</si>
  <si>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</si>
  <si>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</si>
  <si>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</si>
  <si>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</si>
  <si>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</si>
  <si>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</si>
  <si>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</si>
  <si>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</si>
  <si>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</si>
  <si>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</si>
  <si>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</si>
  <si>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</si>
  <si>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</si>
  <si>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</si>
  <si>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</si>
  <si>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</si>
  <si>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</si>
  <si>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</si>
  <si>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</si>
  <si>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</si>
  <si>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</si>
  <si>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</si>
  <si>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</si>
  <si>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</si>
  <si>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</si>
  <si>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</si>
  <si>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</si>
  <si>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</si>
  <si>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</si>
  <si>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</si>
  <si>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</si>
  <si>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</si>
  <si>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</si>
  <si>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</si>
  <si>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</si>
  <si>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</si>
  <si>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</si>
  <si>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</si>
  <si>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</si>
  <si>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</si>
  <si>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</si>
  <si>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</si>
  <si>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</si>
  <si>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</si>
  <si>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</si>
  <si>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</si>
  <si>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</si>
  <si>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</si>
  <si>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</si>
  <si>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</si>
  <si>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</si>
  <si>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</si>
  <si>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</si>
  <si>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</si>
  <si>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</si>
  <si>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</si>
  <si>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</si>
  <si>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</si>
  <si>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</si>
  <si>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</si>
  <si>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</si>
  <si>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</si>
  <si>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</si>
  <si>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</si>
  <si>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</si>
  <si>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</si>
  <si>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</si>
  <si>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</si>
  <si>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</si>
  <si>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</si>
  <si>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</si>
  <si>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</si>
  <si>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</si>
  <si>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</si>
  <si>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</si>
  <si>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</si>
  <si>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</si>
  <si>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</si>
  <si>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</si>
  <si>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</si>
  <si>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</si>
  <si>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</si>
  <si>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</si>
  <si>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</si>
  <si>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</si>
  <si>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</si>
  <si>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</si>
  <si>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</si>
  <si>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</si>
  <si>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</si>
  <si>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</si>
  <si>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</si>
  <si>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</si>
  <si>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</si>
  <si>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</si>
  <si>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</si>
  <si>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</si>
  <si>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</si>
  <si>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</si>
  <si>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</si>
  <si>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</si>
  <si>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</si>
  <si>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</si>
  <si>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</si>
  <si>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</si>
  <si>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</si>
  <si>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</si>
  <si>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</si>
  <si>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</si>
  <si>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</si>
  <si>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</si>
  <si>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</si>
  <si>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</si>
  <si>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</si>
  <si>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</si>
  <si>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</si>
  <si>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</si>
  <si>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</si>
  <si>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</si>
  <si>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</si>
  <si>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</si>
  <si>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</si>
  <si>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</si>
  <si>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</si>
  <si>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</si>
  <si>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</si>
  <si>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</si>
  <si>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</si>
  <si>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</si>
  <si>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</si>
  <si>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</si>
  <si>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</si>
  <si>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</si>
  <si>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</si>
  <si>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</si>
  <si>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</si>
  <si>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</si>
  <si>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</si>
  <si>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</si>
  <si>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</si>
  <si>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</si>
  <si>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</si>
  <si>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</si>
  <si>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</si>
  <si>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</si>
  <si>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</si>
  <si>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</si>
  <si>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</si>
  <si>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</si>
  <si>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</si>
  <si>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</si>
  <si>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</si>
  <si>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</si>
  <si>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</si>
  <si>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</si>
  <si>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</si>
  <si>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</si>
  <si>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</si>
  <si>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</si>
  <si>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</si>
  <si>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</si>
  <si>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</si>
  <si>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</si>
  <si>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</si>
  <si>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</si>
  <si>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</si>
  <si>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</si>
  <si>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</si>
  <si>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</si>
  <si>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</si>
  <si>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</si>
  <si>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</si>
  <si>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</si>
  <si>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</si>
  <si>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</si>
  <si>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</si>
  <si>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</si>
  <si>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</si>
  <si>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</si>
  <si>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</si>
  <si>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</si>
  <si>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</si>
  <si>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</si>
  <si>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</si>
  <si>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</si>
  <si>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</si>
  <si>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</si>
  <si>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</si>
  <si>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</si>
  <si>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</si>
  <si>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</si>
  <si>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</si>
  <si>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</si>
  <si>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</si>
  <si>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</si>
  <si>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</si>
  <si>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</si>
  <si>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</si>
  <si>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</si>
  <si>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</si>
  <si>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</si>
  <si>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</si>
  <si>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</si>
  <si>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</si>
  <si>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</si>
  <si>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</si>
  <si>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</si>
  <si>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</si>
  <si>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</si>
  <si>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</si>
  <si>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</si>
  <si>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</si>
  <si>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</si>
  <si>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</si>
  <si>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</si>
  <si>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</si>
  <si>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</si>
  <si>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</si>
  <si>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</si>
  <si>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</si>
  <si>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</si>
  <si>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</si>
  <si>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</si>
  <si>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</si>
  <si>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</si>
  <si>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</si>
  <si>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</si>
  <si>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</si>
  <si>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</si>
  <si>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</si>
  <si>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</si>
  <si>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</si>
  <si>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</si>
  <si>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</si>
  <si>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</si>
  <si>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</si>
  <si>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</si>
  <si>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</si>
  <si>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</si>
  <si>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</si>
  <si>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</si>
  <si>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</si>
  <si>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</si>
  <si>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</si>
  <si>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</si>
  <si>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</si>
  <si>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</si>
  <si>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</si>
  <si>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</si>
  <si>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</si>
  <si>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</si>
  <si>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</si>
  <si>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</si>
  <si>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</si>
  <si>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</si>
  <si>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</si>
  <si>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</si>
  <si>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</si>
  <si>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</si>
  <si>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</si>
  <si>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</si>
  <si>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</si>
  <si>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</si>
  <si>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</si>
  <si>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</si>
  <si>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</si>
  <si>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</si>
  <si>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</si>
  <si>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</si>
  <si>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</si>
  <si>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</si>
  <si>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</si>
  <si>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</si>
  <si>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</si>
  <si>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</si>
  <si>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</si>
  <si>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</si>
  <si>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</si>
  <si>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</si>
  <si>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</si>
  <si>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</si>
  <si>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</si>
  <si>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</si>
  <si>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</si>
  <si>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</si>
  <si>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</si>
  <si>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</si>
  <si>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</si>
  <si>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</si>
  <si>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</si>
  <si>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</si>
  <si>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</si>
  <si>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</si>
  <si>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</si>
  <si>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</si>
  <si>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</si>
  <si>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</si>
  <si>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</si>
  <si>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</si>
  <si>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</si>
  <si>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</si>
  <si>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</si>
  <si>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</si>
  <si>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</si>
  <si>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</si>
  <si>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</si>
  <si>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</si>
  <si>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</si>
  <si>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</si>
  <si>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</si>
  <si>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</si>
  <si>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</si>
  <si>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</si>
  <si>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</si>
  <si>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</si>
  <si>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</si>
  <si>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</si>
  <si>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</si>
  <si>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</si>
  <si>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</si>
  <si>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</si>
  <si>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</si>
  <si>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</si>
  <si>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</si>
  <si>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</si>
  <si>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</si>
  <si>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</si>
  <si>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</si>
  <si>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</si>
  <si>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</si>
  <si>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</si>
  <si>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</si>
  <si>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</si>
  <si>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</si>
  <si>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</si>
  <si>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</si>
  <si>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</si>
  <si>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</si>
  <si>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</si>
  <si>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</si>
  <si>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</si>
  <si>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</si>
  <si>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</si>
  <si>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</si>
  <si>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</si>
  <si>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</si>
  <si>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</si>
  <si>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</si>
  <si>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</si>
  <si>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</si>
  <si>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</si>
  <si>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</si>
  <si>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</si>
  <si>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</si>
  <si>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</si>
  <si>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</si>
  <si>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</si>
  <si>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</si>
  <si>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</si>
  <si>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</si>
  <si>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</si>
  <si>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</si>
  <si>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</si>
  <si>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</si>
  <si>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</si>
  <si>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</si>
  <si>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</si>
  <si>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</si>
  <si>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</si>
  <si>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</si>
  <si>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</si>
  <si>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</si>
  <si>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</si>
  <si>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</si>
  <si>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</si>
  <si>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</si>
  <si>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</si>
  <si>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</si>
  <si>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</si>
  <si>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</si>
  <si>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</si>
  <si>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</si>
  <si>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</si>
  <si>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</si>
  <si>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</si>
  <si>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</si>
  <si>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</si>
  <si>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</si>
  <si>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</si>
  <si>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</si>
  <si>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</si>
  <si>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</si>
  <si>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</si>
  <si>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</si>
  <si>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</si>
  <si>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</si>
  <si>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</si>
  <si>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</si>
  <si>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</si>
  <si>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</si>
  <si>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</si>
  <si>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</si>
  <si>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</si>
  <si>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</si>
  <si>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</si>
  <si>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</si>
  <si>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</si>
  <si>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</si>
  <si>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</si>
  <si>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</si>
  <si>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</si>
  <si>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</si>
  <si>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</si>
  <si>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</si>
  <si>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</si>
  <si>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</si>
  <si>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</si>
  <si>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</si>
  <si>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</si>
  <si>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</si>
  <si>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</si>
  <si>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</si>
  <si>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</si>
  <si>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</si>
  <si>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</si>
  <si>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</si>
  <si>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</si>
  <si>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</si>
  <si>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</si>
  <si>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</si>
  <si>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</si>
  <si>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</si>
  <si>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</si>
  <si>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</si>
  <si>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</si>
  <si>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</si>
  <si>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</si>
  <si>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</si>
  <si>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</si>
  <si>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</si>
  <si>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</si>
  <si>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</si>
  <si>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</si>
  <si>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</si>
  <si>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</si>
  <si>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</si>
  <si>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</si>
  <si>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</si>
  <si>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</si>
  <si>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</si>
  <si>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</si>
  <si>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</si>
  <si>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</si>
  <si>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</si>
  <si>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</si>
  <si>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</si>
  <si>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</si>
  <si>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</si>
  <si>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</si>
  <si>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</si>
  <si>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</si>
  <si>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</si>
  <si>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</si>
  <si>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</si>
  <si>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</si>
  <si>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</si>
  <si>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</si>
  <si>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</si>
  <si>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</si>
  <si>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</si>
  <si>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</si>
  <si>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</si>
  <si>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</si>
  <si>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</si>
  <si>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</si>
  <si>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</si>
  <si>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</si>
  <si>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</si>
  <si>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</si>
  <si>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</si>
  <si>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</si>
  <si>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</si>
  <si>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</si>
  <si>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</si>
  <si>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</si>
  <si>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</si>
  <si>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</si>
  <si>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</si>
  <si>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</si>
  <si>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</si>
  <si>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</si>
  <si>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</si>
  <si>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</si>
  <si>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</si>
  <si>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</si>
  <si>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</si>
  <si>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</si>
  <si>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</si>
  <si>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</si>
  <si>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</si>
  <si>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</si>
  <si>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</si>
  <si>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</si>
  <si>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</si>
  <si>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</si>
  <si>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</si>
  <si>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</si>
  <si>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</si>
  <si>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</si>
  <si>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</si>
  <si>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</si>
  <si>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</si>
  <si>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</si>
  <si>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</si>
  <si>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</si>
  <si>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</si>
  <si>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</si>
  <si>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</si>
  <si>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</si>
  <si>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</si>
  <si>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</si>
  <si>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</si>
  <si>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</si>
  <si>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</si>
  <si>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</si>
  <si>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</si>
  <si>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</si>
  <si>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</si>
  <si>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</si>
  <si>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</si>
  <si>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</si>
  <si>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</si>
  <si>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</si>
  <si>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</si>
  <si>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</si>
  <si>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</si>
  <si>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</si>
  <si>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</si>
  <si>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</si>
  <si>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</si>
  <si>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</si>
  <si>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</si>
  <si>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</si>
  <si>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</si>
  <si>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</si>
  <si>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</si>
  <si>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</si>
  <si>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</si>
  <si>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</si>
  <si>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</si>
  <si>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</si>
  <si>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</si>
  <si>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</si>
  <si>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</si>
  <si>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</si>
  <si>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</si>
  <si>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</si>
  <si>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</si>
  <si>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</si>
  <si>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</si>
  <si>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</si>
  <si>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</si>
  <si>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</si>
  <si>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</si>
  <si>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</si>
  <si>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</si>
  <si>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</si>
  <si>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</si>
  <si>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</si>
  <si>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</si>
  <si>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</si>
  <si>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</si>
  <si>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</si>
  <si>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</si>
  <si>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</si>
  <si>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</si>
  <si>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</si>
  <si>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</si>
  <si>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</si>
  <si>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</si>
  <si>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</si>
  <si>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</si>
  <si>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</si>
  <si>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</si>
  <si>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</si>
  <si>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</si>
  <si>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</si>
  <si>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</si>
  <si>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</si>
  <si>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</si>
  <si>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</si>
  <si>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</si>
  <si>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</si>
  <si>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</si>
  <si>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</si>
  <si>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</si>
  <si>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</si>
  <si>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</si>
  <si>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</si>
  <si>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</si>
  <si>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</si>
  <si>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</si>
  <si>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</si>
  <si>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</si>
  <si>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</si>
  <si>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</si>
  <si>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</si>
  <si>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</si>
  <si>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</si>
  <si>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</si>
  <si>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</si>
  <si>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</si>
  <si>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</si>
  <si>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</si>
  <si>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</si>
  <si>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</si>
  <si>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</si>
  <si>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</si>
  <si>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</si>
  <si>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</si>
  <si>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</si>
  <si>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</si>
  <si>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</si>
  <si>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</si>
  <si>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</si>
  <si>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</si>
  <si>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</si>
  <si>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</si>
  <si>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</si>
  <si>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</si>
  <si>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</si>
  <si>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</si>
  <si>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</si>
  <si>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</si>
  <si>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</si>
  <si>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</si>
  <si>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</si>
  <si>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</si>
  <si>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</si>
  <si>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</si>
  <si>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</si>
  <si>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</si>
  <si>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</si>
  <si>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</si>
  <si>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</si>
  <si>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</si>
  <si>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</si>
  <si>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</si>
  <si>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</si>
  <si>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</si>
  <si>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</si>
  <si>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</si>
  <si>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</si>
  <si>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</si>
  <si>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</si>
  <si>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</si>
  <si>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</si>
  <si>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</si>
  <si>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</si>
  <si>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</si>
  <si>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</si>
  <si>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</si>
  <si>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</si>
  <si>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</si>
  <si>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</si>
  <si>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</si>
  <si>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</si>
  <si>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</si>
  <si>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</si>
  <si>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</si>
  <si>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</si>
  <si>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</si>
  <si>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</si>
  <si>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</si>
  <si>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</si>
  <si>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</si>
  <si>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</si>
  <si>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</si>
  <si>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</si>
  <si>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</si>
  <si>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</si>
  <si>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</si>
  <si>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</si>
  <si>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</si>
  <si>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</si>
  <si>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</si>
  <si>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</si>
  <si>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</si>
  <si>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</si>
  <si>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</si>
  <si>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</si>
  <si>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</si>
  <si>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</si>
  <si>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</si>
  <si>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</si>
  <si>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</si>
  <si>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</si>
  <si>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</si>
  <si>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</si>
  <si>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</si>
  <si>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</si>
  <si>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</si>
  <si>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</si>
  <si>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</si>
  <si>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</si>
  <si>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</si>
  <si>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</si>
  <si>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</si>
  <si>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</si>
  <si>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</si>
  <si>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</si>
  <si>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</si>
  <si>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</si>
  <si>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</si>
  <si>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</si>
  <si>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</si>
  <si>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</si>
  <si>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</si>
  <si>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</si>
  <si>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</si>
  <si>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</si>
  <si>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</si>
  <si>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</si>
  <si>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</si>
  <si>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</si>
  <si>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</si>
  <si>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</si>
  <si>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</si>
  <si>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</si>
  <si>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</si>
  <si>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</si>
  <si>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</si>
  <si>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</si>
  <si>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</si>
  <si>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</si>
  <si>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</si>
  <si>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</si>
  <si>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</si>
  <si>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</si>
  <si>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</si>
  <si>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</si>
  <si>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</si>
  <si>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</si>
  <si>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</si>
  <si>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</si>
  <si>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</si>
  <si>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</si>
  <si>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</si>
  <si>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</si>
  <si>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</si>
  <si>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</si>
  <si>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</si>
  <si>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</si>
  <si>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</si>
  <si>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</si>
  <si>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</si>
  <si>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</si>
  <si>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</si>
  <si>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</si>
  <si>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</si>
  <si>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</si>
  <si>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</si>
  <si>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</si>
  <si>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</si>
  <si>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</si>
  <si>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</si>
  <si>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</si>
  <si>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</si>
  <si>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</si>
  <si>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</si>
  <si>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</si>
  <si>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</si>
  <si>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</si>
  <si>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</si>
  <si>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</si>
  <si>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</si>
  <si>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</si>
  <si>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</si>
  <si>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</si>
  <si>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</si>
  <si>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</si>
  <si>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</si>
  <si>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</si>
  <si>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</si>
  <si>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</si>
  <si>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</si>
  <si>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</si>
  <si>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</si>
  <si>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</si>
  <si>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</si>
  <si>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</si>
  <si>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</si>
  <si>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</si>
  <si>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</si>
  <si>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</si>
  <si>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</si>
  <si>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</si>
  <si>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</si>
  <si>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</si>
  <si>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</si>
  <si>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</si>
  <si>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</si>
  <si>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</si>
  <si>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</si>
  <si>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</si>
  <si>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</si>
  <si>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</si>
  <si>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</si>
  <si>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</si>
  <si>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</si>
  <si>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</si>
  <si>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</si>
  <si>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</si>
  <si>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</si>
  <si>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</si>
  <si>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</si>
  <si>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</si>
  <si>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</si>
  <si>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</si>
  <si>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</si>
  <si>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</si>
  <si>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</si>
  <si>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</si>
  <si>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</si>
  <si>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</si>
  <si>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</si>
  <si>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</si>
  <si>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</si>
  <si>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</si>
  <si>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</si>
  <si>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</si>
  <si>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</si>
  <si>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</si>
  <si>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</si>
  <si>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</si>
  <si>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</si>
  <si>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</si>
  <si>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</si>
  <si>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</si>
  <si>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</si>
  <si>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</si>
  <si>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</si>
  <si>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</si>
  <si>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</si>
  <si>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</si>
  <si>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</si>
  <si>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</si>
  <si>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</si>
  <si>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</si>
  <si>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</si>
  <si>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</si>
  <si>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</si>
  <si>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</si>
  <si>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</si>
  <si>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</si>
  <si>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</si>
  <si>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</si>
  <si>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</si>
  <si>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</si>
  <si>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</si>
  <si>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</si>
  <si>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</si>
  <si>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</si>
  <si>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</si>
  <si>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</si>
  <si>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</si>
  <si>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</si>
  <si>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</si>
  <si>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</si>
  <si>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</si>
  <si>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</si>
  <si>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</si>
  <si>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</si>
  <si>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</si>
  <si>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</si>
  <si>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</si>
  <si>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</si>
  <si>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</si>
  <si>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</si>
  <si>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</si>
  <si>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</si>
  <si>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</si>
  <si>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</si>
  <si>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</si>
  <si>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</si>
  <si>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</si>
  <si>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</si>
  <si>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</si>
  <si>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</si>
  <si>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</si>
  <si>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</si>
  <si>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</si>
  <si>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</si>
  <si>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</si>
  <si>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</si>
  <si>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</si>
  <si>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</si>
  <si>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</si>
  <si>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</si>
  <si>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</si>
  <si>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</si>
  <si>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</si>
  <si>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</si>
  <si>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</si>
  <si>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</si>
  <si>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</si>
  <si>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</si>
  <si>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</si>
  <si>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</si>
  <si>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</si>
  <si>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</si>
  <si>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</si>
  <si>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</si>
  <si>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</si>
  <si>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</si>
  <si>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</si>
  <si>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</si>
  <si>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</si>
  <si>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</si>
  <si>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</si>
  <si>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</si>
  <si>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</si>
  <si>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</si>
  <si>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</si>
  <si>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</si>
  <si>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</si>
  <si>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</si>
  <si>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</si>
  <si>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</si>
  <si>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</si>
  <si>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</si>
  <si>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</si>
  <si>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</si>
  <si>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</si>
  <si>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</si>
  <si>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</si>
  <si>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</si>
  <si>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</si>
  <si>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</si>
  <si>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</si>
  <si>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</si>
  <si>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</si>
  <si>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</si>
  <si>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</si>
  <si>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</si>
  <si>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</si>
  <si>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</si>
  <si>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</si>
  <si>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</si>
  <si>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</si>
  <si>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</si>
  <si>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</si>
  <si>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</si>
  <si>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</si>
  <si>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</si>
  <si>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</si>
  <si>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</si>
  <si>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</si>
  <si>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</si>
  <si>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</si>
  <si>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</si>
  <si>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</si>
  <si>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</si>
  <si>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</si>
  <si>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</si>
  <si>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</si>
  <si>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</si>
  <si>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</si>
  <si>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</si>
  <si>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</si>
  <si>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</si>
  <si>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</si>
  <si>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</si>
  <si>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</si>
  <si>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</si>
  <si>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</si>
  <si>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</si>
  <si>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</si>
  <si>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</si>
  <si>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</si>
  <si>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</si>
  <si>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</si>
  <si>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</si>
  <si>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</si>
  <si>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</si>
  <si>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</si>
  <si>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</si>
  <si>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</si>
  <si>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</si>
  <si>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</si>
  <si>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</si>
  <si>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</si>
  <si>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</si>
  <si>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</si>
  <si>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</si>
  <si>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</si>
  <si>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</si>
  <si>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</si>
  <si>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</si>
  <si>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</si>
  <si>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</si>
  <si>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</si>
  <si>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</si>
  <si>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</si>
  <si>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</si>
  <si>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</si>
  <si>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</si>
  <si>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</si>
  <si>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</si>
  <si>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</si>
  <si>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</si>
  <si>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</si>
  <si>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</si>
  <si>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</si>
  <si>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</si>
  <si>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</si>
  <si>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</si>
  <si>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</si>
  <si>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</si>
  <si>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</si>
  <si>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</si>
  <si>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</si>
  <si>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</si>
  <si>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</si>
  <si>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</si>
  <si>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</si>
  <si>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</si>
  <si>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</si>
  <si>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</si>
  <si>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</si>
  <si>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</si>
  <si>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</si>
  <si>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</si>
  <si>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</si>
  <si>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</si>
  <si>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</si>
  <si>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</si>
  <si>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</si>
  <si>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</si>
  <si>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</si>
  <si>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</si>
  <si>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</si>
  <si>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</si>
  <si>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</si>
  <si>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</si>
  <si>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</si>
  <si>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</si>
  <si>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</si>
  <si>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</si>
  <si>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</si>
  <si>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</si>
  <si>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</si>
  <si>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</si>
  <si>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</si>
  <si>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</si>
  <si>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</si>
  <si>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</si>
  <si>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</si>
  <si>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</si>
  <si>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</si>
  <si>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</si>
  <si>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</si>
  <si>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</si>
  <si>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</si>
  <si>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</si>
  <si>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</si>
  <si>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</si>
  <si>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</si>
  <si>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</si>
  <si>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</si>
  <si>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</si>
  <si>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</si>
  <si>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</si>
  <si>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</si>
  <si>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</si>
  <si>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</si>
  <si>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</si>
  <si>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</si>
  <si>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</si>
  <si>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</si>
  <si>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</si>
  <si>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</si>
  <si>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</si>
  <si>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</si>
  <si>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</si>
  <si>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</si>
  <si>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</si>
  <si>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</si>
  <si>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</si>
  <si>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</si>
  <si>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</si>
  <si>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</si>
  <si>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</si>
  <si>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</si>
  <si>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</si>
  <si>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</si>
  <si>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</si>
  <si>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</si>
  <si>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</si>
  <si>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</si>
  <si>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</si>
  <si>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</si>
  <si>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</si>
  <si>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</si>
  <si>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</si>
  <si>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</si>
  <si>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</si>
  <si>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</si>
  <si>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</si>
  <si>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</si>
  <si>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</si>
  <si>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</si>
  <si>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</si>
  <si>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</si>
  <si>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</si>
  <si>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</si>
  <si>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</si>
  <si>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</si>
  <si>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</si>
  <si>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</si>
  <si>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</si>
  <si>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</si>
  <si>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</si>
  <si>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</si>
  <si>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</si>
  <si>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</si>
  <si>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</si>
  <si>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</si>
  <si>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</si>
  <si>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</si>
  <si>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</si>
  <si>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</si>
  <si>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</si>
  <si>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</si>
  <si>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</si>
  <si>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</si>
  <si>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</si>
  <si>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</si>
  <si>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</si>
  <si>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</si>
  <si>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</si>
  <si>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</si>
  <si>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</si>
  <si>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</si>
  <si>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</si>
  <si>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</si>
  <si>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</si>
  <si>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</si>
  <si>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</si>
  <si>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</si>
  <si>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</si>
  <si>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</si>
  <si>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</si>
  <si>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</si>
  <si>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</si>
  <si>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</si>
  <si>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</si>
  <si>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</si>
  <si>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</si>
  <si>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</si>
  <si>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</si>
  <si>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</si>
  <si>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</si>
  <si>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</si>
  <si>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</si>
  <si>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</si>
  <si>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</si>
  <si>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</si>
  <si>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</si>
  <si>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</si>
  <si>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</si>
  <si>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</si>
  <si>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</si>
  <si>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</si>
  <si>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</si>
  <si>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</si>
  <si>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</si>
  <si>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</si>
  <si>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</si>
  <si>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</si>
  <si>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</si>
  <si>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</si>
  <si>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</si>
  <si>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</si>
  <si>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</si>
  <si>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</si>
  <si>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</si>
  <si>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</si>
  <si>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</si>
  <si>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</si>
  <si>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</si>
  <si>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</si>
  <si>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</si>
  <si>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</si>
  <si>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</si>
  <si>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</si>
  <si>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</si>
  <si>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</si>
  <si>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</si>
  <si>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</si>
  <si>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</si>
  <si>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</si>
  <si>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</si>
  <si>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</si>
  <si>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</si>
  <si>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</si>
  <si>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</si>
  <si>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</si>
  <si>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</si>
  <si>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</si>
  <si>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</si>
  <si>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</si>
  <si>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</si>
  <si>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</si>
  <si>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</si>
  <si>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</si>
  <si>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</si>
  <si>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</si>
  <si>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</si>
  <si>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</si>
  <si>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</si>
  <si>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</si>
  <si>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</si>
  <si>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</si>
  <si>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</si>
  <si>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</si>
  <si>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</si>
  <si>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</si>
  <si>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</si>
  <si>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</si>
  <si>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</si>
  <si>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</si>
  <si>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</si>
  <si>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</si>
  <si>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</si>
  <si>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</si>
  <si>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</si>
  <si>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</si>
  <si>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</si>
  <si>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</si>
  <si>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</si>
  <si>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</si>
  <si>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</si>
  <si>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</si>
  <si>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</si>
  <si>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</si>
  <si>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</si>
  <si>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</si>
  <si>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</si>
  <si>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</si>
  <si>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</si>
  <si>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</si>
  <si>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</si>
  <si>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</si>
  <si>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</si>
  <si>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</si>
  <si>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</si>
  <si>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</si>
  <si>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</si>
  <si>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</si>
  <si>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</si>
  <si>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</si>
  <si>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</si>
  <si>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</si>
  <si>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</si>
  <si>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</si>
  <si>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</si>
  <si>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</si>
  <si>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</si>
  <si>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</si>
  <si>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</si>
  <si>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</si>
  <si>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</si>
  <si>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</si>
  <si>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</si>
  <si>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</si>
  <si>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</si>
  <si>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</si>
  <si>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</si>
  <si>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</si>
  <si>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</si>
  <si>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</si>
  <si>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</si>
  <si>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</si>
  <si>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</si>
  <si>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</si>
  <si>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</si>
  <si>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</si>
  <si>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</si>
  <si>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</si>
  <si>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</si>
  <si>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</si>
  <si>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</si>
  <si>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</si>
  <si>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</si>
  <si>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</si>
  <si>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</si>
  <si>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</si>
  <si>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</si>
  <si>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</si>
  <si>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</si>
  <si>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</si>
  <si>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</si>
  <si>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</si>
  <si>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</si>
  <si>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</si>
  <si>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</si>
  <si>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</si>
  <si>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</si>
  <si>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</si>
  <si>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</si>
  <si>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</si>
  <si>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</si>
  <si>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</si>
  <si>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</si>
  <si>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</si>
  <si>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</si>
  <si>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</si>
  <si>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</si>
  <si>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</si>
  <si>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</si>
  <si>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</si>
  <si>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</si>
  <si>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</si>
  <si>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</si>
  <si>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</si>
  <si>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</si>
  <si>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</si>
  <si>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</si>
  <si>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</si>
  <si>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</si>
  <si>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</si>
  <si>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</si>
  <si>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</si>
  <si>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</si>
  <si>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</si>
  <si>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</si>
  <si>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</si>
  <si>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</si>
  <si>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</si>
  <si>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</si>
  <si>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</si>
  <si>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</si>
  <si>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</si>
  <si>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</si>
  <si>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</si>
  <si>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</si>
  <si>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</si>
  <si>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</si>
  <si>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</si>
  <si>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</si>
  <si>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</si>
  <si>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</si>
  <si>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</si>
  <si>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</si>
  <si>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</si>
  <si>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</si>
  <si>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</si>
  <si>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</si>
  <si>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</si>
  <si>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</si>
  <si>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</si>
  <si>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</si>
  <si>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</si>
  <si>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</si>
  <si>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</si>
  <si>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</si>
  <si>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</si>
  <si>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</si>
  <si>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</si>
  <si>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</si>
  <si>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</si>
  <si>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</si>
  <si>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</si>
  <si>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</si>
  <si>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</si>
  <si>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</si>
  <si>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</si>
  <si>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</si>
  <si>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</si>
  <si>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</si>
  <si>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</si>
  <si>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</si>
  <si>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</si>
  <si>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</si>
  <si>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</si>
  <si>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</si>
  <si>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</si>
  <si>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</si>
  <si>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</si>
  <si>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</si>
  <si>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</si>
  <si>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</si>
  <si>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</si>
  <si>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</si>
  <si>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</si>
  <si>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</si>
  <si>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</si>
  <si>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</si>
  <si>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</si>
  <si>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</si>
  <si>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</si>
  <si>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</si>
  <si>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</si>
  <si>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</si>
  <si>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</si>
  <si>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</si>
  <si>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</si>
  <si>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</si>
  <si>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</si>
  <si>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</si>
  <si>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</si>
  <si>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</si>
  <si>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</si>
  <si>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</si>
  <si>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</si>
  <si>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</si>
  <si>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</si>
  <si>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</si>
  <si>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</si>
  <si>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</si>
  <si>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</si>
  <si>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</si>
  <si>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</si>
  <si>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</si>
  <si>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</si>
  <si>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</si>
  <si>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</si>
  <si>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</si>
  <si>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</si>
  <si>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</si>
  <si>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</si>
  <si>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</si>
  <si>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</si>
  <si>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</si>
  <si>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</si>
  <si>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</si>
  <si>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</si>
  <si>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</si>
  <si>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</si>
  <si>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</si>
  <si>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</si>
  <si>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</si>
  <si>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</si>
  <si>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</si>
  <si>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</si>
  <si>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</si>
  <si>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</si>
  <si>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</si>
  <si>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</si>
  <si>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</si>
  <si>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</si>
  <si>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</si>
  <si>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</si>
  <si>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</si>
  <si>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</si>
  <si>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</si>
  <si>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</si>
  <si>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</si>
  <si>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</si>
  <si>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</si>
  <si>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</si>
  <si>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</si>
  <si>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</si>
  <si>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</si>
  <si>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</si>
  <si>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</si>
  <si>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</si>
  <si>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</si>
  <si>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</si>
  <si>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</si>
  <si>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</si>
  <si>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</si>
  <si>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</si>
  <si>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</si>
  <si>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</si>
  <si>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</si>
  <si>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</si>
  <si>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</si>
  <si>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</si>
  <si>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</si>
  <si>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</si>
  <si>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</si>
  <si>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</si>
  <si>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</si>
  <si>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</si>
  <si>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</si>
  <si>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</si>
  <si>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</si>
  <si>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</si>
  <si>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</si>
  <si>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</si>
  <si>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</si>
  <si>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</si>
  <si>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</si>
  <si>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</si>
  <si>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</si>
  <si>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</si>
  <si>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</si>
  <si>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</si>
  <si>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</si>
  <si>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</si>
  <si>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</si>
  <si>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</si>
  <si>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</si>
  <si>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</si>
  <si>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</si>
  <si>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</si>
  <si>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</si>
  <si>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</si>
  <si>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</si>
  <si>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</si>
  <si>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</si>
  <si>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</si>
  <si>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</si>
  <si>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</si>
  <si>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</si>
  <si>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</si>
  <si>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</si>
  <si>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</si>
  <si>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</si>
  <si>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</si>
  <si>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</si>
  <si>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</si>
  <si>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</si>
  <si>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</si>
  <si>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</si>
  <si>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</si>
  <si>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</si>
  <si>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</si>
  <si>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</si>
  <si>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</si>
  <si>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</si>
  <si>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</si>
  <si>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</si>
  <si>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</si>
  <si>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</si>
  <si>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</si>
  <si>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</si>
  <si>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</si>
  <si>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</si>
  <si>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</si>
  <si>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</si>
  <si>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</si>
  <si>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</si>
  <si>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</si>
  <si>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</si>
  <si>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</si>
  <si>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</si>
  <si>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</si>
  <si>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</si>
  <si>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</si>
  <si>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</si>
  <si>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</si>
  <si>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</si>
  <si>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</si>
  <si>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</si>
  <si>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</si>
  <si>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</si>
  <si>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</si>
  <si>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</si>
  <si>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</si>
  <si>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</si>
  <si>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</si>
  <si>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</si>
  <si>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</si>
  <si>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</si>
  <si>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</si>
  <si>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</si>
  <si>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</si>
  <si>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</si>
  <si>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</si>
  <si>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</si>
  <si>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</si>
  <si>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</si>
  <si>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</si>
  <si>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</si>
  <si>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</si>
  <si>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</si>
  <si>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</si>
  <si>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</si>
  <si>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</si>
  <si>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</si>
  <si>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</si>
  <si>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</si>
  <si>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</si>
  <si>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</si>
  <si>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</si>
  <si>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</si>
  <si>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</si>
  <si>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</si>
  <si>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</si>
  <si>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</si>
  <si>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</si>
  <si>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</si>
  <si>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</si>
  <si>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</si>
  <si>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</si>
  <si>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</si>
  <si>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</si>
  <si>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</si>
  <si>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</si>
  <si>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</si>
  <si>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</si>
  <si>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</si>
  <si>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</si>
  <si>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</si>
  <si>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</si>
  <si>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</si>
  <si>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</si>
  <si>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</si>
  <si>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</si>
  <si>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</si>
  <si>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</si>
  <si>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</si>
  <si>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</si>
  <si>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</si>
  <si>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</si>
  <si>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</si>
  <si>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</si>
  <si>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</si>
  <si>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</si>
  <si>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</si>
  <si>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</si>
  <si>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</si>
  <si>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</si>
  <si>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</si>
  <si>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</si>
  <si>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</si>
  <si>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</si>
  <si>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</si>
  <si>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</si>
  <si>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</si>
  <si>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</si>
  <si>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</si>
  <si>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</si>
  <si>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</si>
  <si>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</si>
  <si>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</si>
  <si>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</si>
  <si>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</si>
  <si>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</si>
  <si>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</si>
  <si>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</si>
  <si>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</si>
  <si>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</si>
  <si>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</si>
  <si>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</si>
  <si>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</si>
  <si>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</si>
  <si>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</si>
  <si>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</si>
  <si>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</si>
  <si>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</si>
  <si>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</si>
  <si>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</si>
  <si>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</si>
  <si>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</si>
  <si>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</si>
  <si>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</si>
  <si>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</si>
  <si>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</si>
  <si>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</si>
  <si>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</si>
  <si>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</si>
  <si>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</si>
  <si>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</si>
  <si>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</si>
  <si>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</si>
  <si>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</si>
  <si>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</si>
  <si>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</si>
  <si>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</si>
  <si>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</si>
  <si>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</si>
  <si>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</si>
  <si>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</si>
  <si>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</si>
  <si>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</si>
  <si>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</si>
  <si>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</si>
  <si>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</si>
  <si>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</si>
  <si>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</si>
  <si>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</si>
  <si>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</si>
  <si>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</si>
  <si>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</si>
  <si>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</si>
  <si>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</si>
  <si>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</si>
  <si>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</si>
  <si>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</si>
  <si>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</si>
  <si>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</si>
  <si>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</si>
  <si>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</si>
  <si>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</si>
  <si>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</si>
  <si>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</si>
  <si>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</si>
  <si>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</si>
  <si>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</si>
  <si>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</si>
  <si>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</si>
  <si>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</si>
  <si>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</si>
  <si>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</si>
  <si>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</si>
  <si>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</si>
  <si>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</si>
  <si>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</si>
  <si>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</si>
  <si>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</si>
  <si>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</si>
  <si>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</si>
  <si>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</si>
  <si>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</si>
  <si>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</si>
  <si>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</si>
  <si>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</si>
  <si>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</si>
  <si>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</si>
  <si>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</si>
  <si>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</si>
  <si>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</si>
  <si>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</si>
  <si>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</si>
  <si>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</si>
  <si>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</si>
  <si>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</si>
  <si>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</si>
  <si>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</si>
  <si>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</si>
  <si>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</si>
  <si>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</si>
  <si>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</si>
  <si>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</si>
  <si>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</si>
  <si>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</si>
  <si>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</si>
  <si>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</si>
  <si>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</si>
  <si>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</si>
  <si>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</si>
  <si>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</si>
  <si>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</si>
  <si>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</si>
  <si>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</si>
  <si>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</si>
  <si>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</si>
  <si>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</si>
  <si>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</si>
  <si>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</si>
  <si>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</si>
  <si>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</si>
  <si>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</si>
  <si>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</si>
  <si>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</si>
  <si>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</si>
  <si>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</si>
  <si>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</si>
  <si>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</si>
  <si>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</si>
  <si>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</si>
  <si>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</si>
  <si>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</si>
  <si>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</si>
  <si>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</si>
  <si>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</si>
  <si>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</si>
  <si>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</si>
  <si>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</si>
  <si>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</si>
  <si>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</si>
  <si>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</si>
  <si>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</si>
  <si>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</si>
  <si>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</si>
  <si>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</si>
  <si>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</si>
  <si>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</si>
  <si>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</si>
  <si>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</si>
  <si>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</si>
  <si>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</si>
  <si>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</si>
  <si>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</si>
  <si>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</si>
  <si>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</si>
  <si>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</si>
  <si>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</si>
  <si>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</si>
  <si>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</si>
  <si>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</si>
  <si>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</si>
  <si>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</si>
  <si>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</si>
  <si>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</si>
  <si>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</si>
  <si>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</si>
  <si>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</si>
  <si>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</si>
  <si>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</si>
  <si>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</si>
  <si>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</si>
  <si>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</si>
  <si>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</si>
  <si>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</si>
  <si>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</si>
  <si>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</si>
  <si>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</si>
  <si>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</si>
  <si>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</si>
  <si>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</si>
  <si>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</si>
  <si>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</si>
  <si>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</si>
  <si>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</si>
  <si>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</si>
  <si>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</si>
  <si>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</si>
  <si>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</si>
  <si>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</si>
  <si>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</si>
  <si>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</si>
  <si>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</si>
  <si>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</si>
  <si>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</si>
  <si>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</si>
  <si>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</si>
  <si>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</si>
  <si>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</si>
  <si>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</si>
  <si>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</si>
  <si>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</si>
  <si>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</si>
  <si>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</si>
  <si>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</si>
  <si>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</si>
  <si>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</si>
  <si>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</si>
  <si>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</si>
  <si>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</si>
  <si>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</si>
  <si>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</si>
  <si>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</si>
  <si>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</si>
  <si>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</si>
  <si>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</si>
  <si>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</si>
  <si>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</si>
  <si>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</si>
  <si>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</si>
  <si>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</si>
  <si>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</si>
  <si>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</si>
  <si>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</si>
  <si>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</si>
  <si>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</si>
  <si>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</si>
  <si>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</si>
  <si>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</si>
  <si>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</si>
  <si>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</si>
  <si>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</si>
  <si>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</si>
  <si>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</si>
  <si>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</si>
  <si>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</si>
  <si>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</si>
  <si>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</si>
  <si>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</si>
  <si>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</si>
  <si>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</si>
  <si>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</si>
  <si>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</si>
  <si>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</si>
  <si>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</si>
  <si>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</si>
  <si>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</si>
  <si>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</si>
  <si>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</si>
  <si>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</si>
  <si>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</si>
  <si>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</si>
  <si>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</si>
  <si>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</si>
  <si>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</si>
  <si>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</si>
  <si>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</si>
  <si>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</si>
  <si>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</si>
  <si>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</si>
  <si>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</si>
  <si>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</si>
  <si>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</si>
  <si>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</si>
  <si>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</si>
  <si>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</si>
  <si>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</si>
  <si>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</si>
  <si>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</si>
  <si>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</si>
  <si>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</si>
  <si>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</si>
  <si>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</si>
  <si>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</si>
  <si>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</si>
  <si>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</si>
  <si>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</si>
  <si>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</si>
  <si>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</si>
  <si>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</si>
  <si>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</si>
  <si>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</si>
  <si>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</si>
  <si>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</si>
  <si>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</si>
  <si>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</si>
  <si>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</si>
  <si>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</si>
  <si>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</si>
  <si>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</si>
  <si>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</si>
  <si>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</si>
  <si>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</si>
  <si>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</si>
  <si>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</si>
  <si>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</si>
  <si>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</si>
  <si>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</si>
  <si>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</si>
  <si>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</si>
  <si>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</si>
  <si>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</si>
  <si>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</si>
  <si>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</si>
  <si>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</si>
  <si>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</si>
  <si>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</si>
  <si>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</si>
  <si>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</si>
  <si>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</si>
  <si>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</si>
  <si>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</si>
  <si>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</si>
  <si>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</si>
  <si>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</si>
  <si>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</si>
  <si>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</si>
  <si>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</si>
  <si>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</si>
  <si>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</si>
  <si>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</si>
  <si>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</si>
  <si>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</si>
  <si>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</si>
  <si>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</si>
  <si>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</si>
  <si>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</si>
  <si>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</si>
  <si>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</si>
  <si>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</si>
  <si>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</si>
  <si>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</si>
  <si>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</si>
  <si>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</si>
  <si>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</si>
  <si>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</si>
  <si>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</si>
  <si>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</si>
  <si>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</si>
  <si>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</si>
  <si>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</si>
  <si>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</si>
  <si>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</si>
  <si>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</si>
  <si>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</si>
  <si>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</si>
  <si>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</si>
  <si>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</si>
  <si>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</si>
  <si>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</si>
  <si>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</si>
  <si>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</si>
  <si>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</si>
  <si>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</si>
  <si>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</si>
  <si>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</si>
  <si>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</si>
  <si>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</si>
  <si>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</si>
  <si>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</si>
  <si>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</si>
  <si>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</si>
  <si>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</si>
  <si>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</si>
  <si>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</si>
  <si>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</si>
  <si>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</si>
  <si>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</si>
  <si>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</si>
  <si>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</si>
  <si>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</si>
  <si>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</si>
  <si>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</si>
  <si>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</si>
  <si>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</si>
  <si>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</si>
  <si>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</si>
  <si>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</si>
  <si>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</si>
  <si>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</si>
  <si>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</si>
  <si>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</si>
  <si>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</si>
  <si>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</si>
  <si>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</si>
  <si>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</si>
  <si>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</si>
  <si>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</si>
  <si>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</si>
  <si>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</si>
  <si>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</si>
  <si>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</si>
  <si>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</si>
  <si>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</si>
  <si>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</si>
  <si>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</si>
  <si>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</si>
  <si>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</si>
  <si>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</si>
  <si>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</si>
  <si>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</si>
  <si>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</si>
  <si>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</si>
  <si>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</si>
  <si>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</si>
  <si>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</si>
  <si>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</si>
  <si>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</si>
  <si>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</si>
  <si>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</si>
  <si>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</si>
  <si>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</si>
  <si>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</si>
  <si>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</si>
  <si>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</si>
  <si>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</si>
  <si>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</si>
  <si>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</si>
  <si>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</si>
  <si>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</si>
  <si>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</si>
  <si>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</si>
  <si>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</si>
  <si>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</si>
  <si>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</si>
  <si>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</si>
  <si>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</si>
  <si>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</si>
  <si>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</si>
  <si>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</si>
  <si>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</si>
  <si>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</si>
  <si>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</si>
  <si>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</si>
  <si>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</si>
  <si>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</si>
  <si>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</si>
  <si>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</si>
  <si>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</si>
  <si>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</si>
  <si>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</si>
  <si>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</si>
  <si>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</si>
  <si>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</si>
  <si>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</si>
  <si>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</si>
  <si>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</si>
  <si>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</si>
  <si>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</si>
  <si>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</si>
  <si>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</si>
  <si>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</si>
  <si>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</si>
  <si>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</si>
  <si>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</si>
  <si>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</si>
  <si>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</si>
  <si>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</si>
  <si>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</si>
  <si>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</si>
  <si>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</si>
  <si>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</si>
  <si>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</si>
  <si>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</si>
  <si>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</si>
  <si>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</si>
  <si>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</si>
  <si>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</si>
  <si>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</si>
  <si>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</si>
  <si>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</si>
  <si>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</si>
  <si>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</si>
  <si>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</si>
  <si>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</si>
  <si>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</si>
  <si>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</si>
  <si>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</si>
  <si>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</si>
  <si>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</si>
  <si>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</si>
  <si>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</si>
  <si>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</si>
  <si>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</si>
  <si>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</si>
  <si>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</si>
  <si>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</si>
  <si>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</si>
  <si>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</si>
  <si>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</si>
  <si>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</si>
  <si>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</si>
  <si>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</si>
  <si>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</si>
  <si>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</si>
  <si>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</si>
  <si>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</si>
  <si>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</si>
  <si>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</si>
  <si>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</si>
  <si>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</si>
  <si>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</si>
  <si>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</si>
  <si>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</si>
  <si>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</si>
  <si>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</si>
  <si>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</si>
  <si>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</si>
  <si>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</si>
  <si>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</si>
  <si>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</si>
  <si>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</si>
  <si>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</si>
  <si>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</si>
  <si>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</si>
  <si>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</si>
  <si>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</si>
  <si>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</si>
  <si>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</si>
  <si>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</si>
  <si>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</si>
  <si>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</si>
  <si>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</si>
  <si>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</si>
  <si>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</si>
  <si>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</si>
  <si>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</si>
  <si>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</si>
  <si>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</si>
  <si>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</si>
  <si>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</si>
  <si>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</si>
  <si>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</si>
  <si>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</si>
  <si>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</si>
  <si>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</si>
  <si>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</si>
  <si>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</si>
  <si>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</si>
  <si>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</si>
  <si>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</si>
  <si>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</si>
  <si>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</si>
  <si>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</si>
  <si>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</si>
  <si>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</si>
  <si>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</si>
  <si>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</si>
  <si>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</si>
  <si>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</si>
  <si>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</si>
  <si>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</si>
  <si>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</si>
  <si>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</si>
  <si>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</si>
  <si>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</si>
  <si>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</si>
  <si>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</si>
  <si>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</si>
  <si>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</si>
  <si>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</si>
  <si>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</si>
  <si>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</si>
  <si>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</si>
  <si>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</si>
  <si>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</si>
  <si>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</si>
  <si>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</si>
  <si>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</si>
  <si>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</si>
  <si>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</si>
  <si>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</si>
  <si>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</si>
  <si>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</si>
  <si>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</si>
  <si>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</si>
  <si>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</si>
  <si>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</si>
  <si>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</si>
  <si>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</si>
  <si>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</si>
  <si>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</si>
  <si>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</si>
  <si>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</si>
  <si>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</si>
  <si>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</si>
  <si>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</si>
  <si>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</si>
  <si>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</si>
  <si>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</si>
  <si>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</si>
  <si>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</si>
  <si>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</si>
  <si>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</si>
  <si>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</si>
  <si>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</si>
  <si>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</si>
  <si>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</si>
  <si>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</si>
  <si>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</si>
  <si>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</si>
  <si>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</si>
  <si>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</si>
  <si>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</si>
  <si>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</si>
  <si>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</si>
  <si>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</si>
  <si>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</si>
  <si>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</si>
  <si>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</si>
  <si>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</si>
  <si>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</si>
  <si>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</si>
  <si>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</si>
  <si>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</si>
  <si>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</si>
  <si>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</si>
  <si>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</si>
  <si>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</si>
  <si>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</si>
  <si>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</si>
  <si>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</si>
  <si>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</si>
  <si>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</si>
  <si>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</si>
  <si>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</si>
  <si>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</si>
  <si>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</si>
  <si>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</si>
  <si>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</si>
  <si>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</si>
  <si>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</si>
  <si>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</si>
  <si>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</si>
  <si>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</si>
  <si>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</si>
  <si>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</si>
  <si>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</si>
  <si>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</si>
  <si>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</si>
  <si>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</si>
  <si>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</si>
  <si>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</si>
  <si>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</si>
  <si>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</si>
  <si>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</si>
  <si>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</si>
  <si>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</si>
  <si>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</si>
  <si>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</si>
  <si>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</si>
  <si>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</si>
  <si>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</si>
  <si>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</si>
  <si>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</si>
  <si>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</si>
  <si>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</si>
  <si>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</si>
  <si>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</si>
  <si>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</si>
  <si>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</si>
  <si>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</si>
  <si>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</si>
  <si>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</si>
  <si>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</si>
  <si>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</si>
  <si>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</si>
  <si>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</si>
  <si>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</si>
  <si>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</si>
  <si>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</si>
  <si>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</si>
  <si>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</si>
  <si>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</si>
  <si>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</si>
  <si>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</si>
  <si>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</si>
  <si>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</si>
  <si>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</si>
  <si>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</si>
  <si>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</si>
  <si>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</si>
  <si>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</si>
  <si>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</si>
  <si>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</si>
  <si>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</si>
  <si>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</si>
  <si>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</si>
  <si>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</si>
  <si>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</si>
  <si>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</si>
  <si>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</si>
  <si>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</si>
  <si>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</si>
  <si>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</si>
  <si>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</si>
  <si>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</si>
  <si>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</si>
  <si>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</si>
  <si>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</si>
  <si>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</si>
  <si>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</si>
  <si>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</si>
  <si>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</si>
  <si>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</si>
  <si>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</si>
  <si>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</si>
  <si>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</si>
  <si>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</si>
  <si>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</si>
  <si>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</si>
  <si>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</si>
  <si>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</si>
  <si>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</si>
  <si>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</si>
  <si>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</si>
  <si>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</si>
  <si>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</si>
  <si>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</si>
  <si>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</si>
  <si>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</si>
  <si>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</si>
  <si>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</si>
  <si>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</si>
  <si>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</si>
  <si>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</si>
  <si>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</si>
  <si>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</si>
  <si>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</si>
  <si>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</si>
  <si>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</si>
  <si>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</si>
  <si>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</si>
  <si>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</si>
  <si>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</si>
  <si>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</si>
  <si>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</si>
  <si>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</si>
  <si>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</si>
  <si>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</si>
  <si>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</si>
  <si>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</si>
  <si>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</si>
  <si>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</si>
  <si>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</si>
  <si>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</si>
  <si>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</si>
  <si>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</si>
  <si>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</si>
  <si>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</si>
  <si>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</si>
  <si>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</si>
  <si>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</si>
  <si>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</si>
  <si>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</si>
  <si>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</si>
  <si>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</si>
  <si>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</si>
  <si>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</si>
  <si>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</si>
  <si>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</si>
  <si>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</si>
  <si>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</si>
  <si>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</si>
  <si>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</si>
  <si>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</si>
  <si>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</si>
  <si>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</si>
  <si>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</si>
  <si>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</si>
  <si>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</si>
  <si>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</si>
  <si>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</si>
  <si>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</si>
  <si>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</si>
  <si>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</si>
  <si>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</si>
  <si>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</si>
  <si>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</si>
  <si>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</si>
  <si>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</si>
  <si>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</si>
  <si>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</si>
  <si>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</si>
  <si>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</si>
  <si>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</si>
  <si>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</si>
  <si>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</si>
  <si>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</si>
  <si>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</si>
  <si>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</si>
  <si>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</si>
  <si>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</si>
  <si>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</si>
  <si>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</si>
  <si>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</si>
  <si>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</si>
  <si>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</si>
  <si>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</si>
  <si>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</si>
  <si>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</si>
  <si>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</si>
  <si>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</si>
  <si>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</si>
  <si>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</si>
  <si>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</si>
  <si>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</si>
  <si>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</si>
  <si>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</si>
  <si>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</si>
  <si>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</si>
  <si>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</si>
  <si>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</si>
  <si>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</si>
  <si>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</si>
  <si>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</si>
  <si>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</si>
  <si>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</si>
  <si>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</si>
  <si>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</si>
  <si>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</si>
  <si>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</si>
  <si>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</si>
  <si>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</si>
  <si>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</si>
  <si>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</si>
  <si>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</si>
  <si>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</si>
  <si>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</si>
  <si>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</si>
  <si>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</si>
  <si>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</si>
  <si>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</si>
  <si>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</si>
  <si>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</si>
  <si>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</si>
  <si>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</si>
  <si>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</si>
  <si>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</si>
  <si>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</si>
  <si>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</si>
  <si>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</si>
  <si>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</si>
  <si>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</si>
  <si>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</si>
  <si>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</si>
  <si>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</si>
  <si>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</si>
  <si>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</si>
  <si>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</si>
  <si>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</si>
  <si>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</si>
  <si>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</si>
  <si>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</si>
  <si>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</si>
  <si>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</si>
  <si>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</si>
  <si>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</si>
  <si>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</si>
  <si>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</si>
  <si>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</si>
  <si>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</si>
  <si>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</si>
  <si>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</si>
  <si>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</si>
  <si>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</si>
  <si>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</si>
  <si>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</si>
  <si>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</si>
  <si>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</si>
  <si>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</si>
  <si>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</si>
  <si>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</si>
  <si>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</si>
  <si>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</si>
  <si>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</si>
  <si>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</si>
  <si>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</si>
  <si>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</si>
  <si>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</si>
  <si>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</si>
  <si>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</si>
  <si>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</si>
  <si>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</si>
  <si>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</si>
  <si>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</si>
  <si>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</si>
  <si>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</si>
  <si>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</si>
  <si>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</si>
  <si>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</si>
  <si>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</si>
  <si>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</si>
  <si>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</si>
  <si>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</si>
  <si>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</si>
  <si>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</si>
  <si>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</si>
  <si>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</si>
  <si>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</si>
  <si>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</si>
  <si>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</si>
  <si>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</si>
  <si>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</si>
  <si>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</si>
  <si>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</si>
  <si>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</si>
  <si>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</si>
  <si>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</si>
  <si>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</si>
  <si>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</si>
  <si>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</si>
  <si>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</si>
  <si>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</si>
  <si>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</si>
  <si>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</si>
  <si>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</si>
  <si>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</si>
  <si>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</si>
  <si>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</si>
  <si>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</si>
  <si>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</si>
  <si>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</si>
  <si>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</si>
  <si>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</si>
  <si>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</si>
  <si>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</si>
  <si>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</si>
  <si>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</si>
  <si>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</si>
  <si>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</si>
  <si>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</si>
  <si>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</si>
  <si>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</si>
  <si>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</si>
  <si>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</si>
  <si>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</si>
  <si>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</si>
  <si>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</si>
  <si>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</si>
  <si>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</si>
  <si>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</si>
  <si>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</si>
  <si>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</si>
  <si>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</si>
  <si>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</si>
  <si>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</si>
  <si>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</si>
  <si>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</si>
  <si>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</si>
  <si>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</si>
  <si>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</si>
  <si>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</si>
  <si>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</si>
  <si>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</si>
  <si>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</si>
  <si>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</si>
  <si>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</si>
  <si>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</si>
  <si>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</si>
  <si>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</si>
  <si>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</si>
  <si>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</si>
  <si>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</si>
  <si>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</si>
  <si>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</si>
  <si>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</si>
  <si>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</si>
  <si>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</si>
  <si>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</si>
  <si>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</si>
  <si>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</si>
  <si>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</si>
  <si>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</si>
  <si>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</si>
  <si>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</si>
  <si>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</si>
  <si>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</si>
  <si>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</si>
  <si>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</si>
  <si>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</si>
  <si>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</si>
  <si>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</si>
  <si>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</si>
  <si>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</si>
  <si>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</si>
  <si>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</si>
  <si>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</si>
  <si>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</si>
  <si>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</si>
  <si>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</si>
  <si>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</si>
  <si>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</si>
  <si>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</si>
  <si>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</si>
  <si>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</si>
  <si>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</si>
  <si>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</si>
  <si>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</si>
  <si>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</si>
  <si>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</si>
  <si>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</si>
  <si>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</si>
  <si>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</si>
  <si>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</si>
  <si>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</si>
  <si>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</si>
  <si>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</si>
  <si>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</si>
  <si>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</si>
  <si>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</si>
  <si>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</si>
  <si>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</si>
  <si>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</si>
  <si>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</si>
  <si>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</si>
  <si>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</si>
  <si>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</si>
  <si>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</si>
  <si>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</si>
  <si>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</si>
  <si>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</si>
  <si>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</si>
  <si>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</si>
  <si>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</si>
  <si>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</si>
  <si>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</si>
  <si>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</si>
  <si>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</si>
  <si>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</si>
  <si>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</si>
  <si>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</si>
  <si>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</si>
  <si>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</si>
  <si>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</si>
  <si>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</si>
  <si>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</si>
  <si>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</si>
  <si>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</si>
  <si>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</si>
  <si>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</si>
  <si>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</si>
  <si>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</si>
  <si>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</si>
  <si>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</si>
  <si>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</si>
  <si>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</si>
  <si>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</si>
  <si>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</si>
  <si>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</si>
  <si>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</si>
  <si>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</si>
  <si>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</si>
  <si>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</si>
  <si>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</si>
  <si>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</si>
  <si>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</si>
  <si>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</si>
  <si>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</si>
  <si>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</si>
  <si>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</si>
  <si>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</si>
  <si>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</si>
  <si>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</si>
  <si>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</si>
  <si>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</si>
  <si>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</si>
  <si>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</si>
  <si>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</si>
  <si>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</si>
  <si>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</si>
  <si>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</si>
  <si>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</si>
  <si>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</si>
  <si>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</si>
  <si>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</si>
  <si>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</si>
  <si>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</si>
  <si>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</si>
  <si>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</si>
  <si>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</si>
  <si>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</si>
  <si>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</si>
  <si>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</si>
  <si>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</si>
  <si>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</si>
  <si>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</si>
  <si>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</si>
  <si>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</si>
  <si>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</si>
  <si>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</si>
  <si>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</si>
  <si>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</si>
  <si>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</si>
  <si>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</si>
  <si>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</si>
  <si>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</si>
  <si>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</si>
  <si>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</si>
  <si>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</si>
  <si>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</si>
  <si>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</si>
  <si>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</si>
  <si>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</si>
  <si>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</si>
  <si>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</si>
  <si>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</si>
  <si>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</si>
  <si>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</si>
  <si>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</si>
  <si>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</si>
  <si>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</si>
  <si>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</si>
  <si>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</si>
  <si>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</si>
  <si>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</si>
  <si>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</si>
  <si>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</si>
  <si>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</si>
  <si>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</si>
  <si>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</si>
  <si>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</si>
  <si>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</si>
  <si>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</si>
  <si>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</si>
  <si>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</si>
  <si>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</si>
  <si>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</si>
  <si>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</si>
  <si>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</si>
  <si>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</si>
  <si>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</si>
  <si>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</si>
  <si>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</si>
  <si>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</si>
  <si>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</si>
  <si>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</si>
  <si>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</si>
  <si>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</si>
  <si>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</si>
  <si>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</si>
  <si>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</si>
  <si>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</si>
  <si>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</si>
  <si>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</si>
  <si>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</si>
  <si>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</si>
  <si>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</si>
  <si>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</si>
  <si>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</si>
  <si>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</si>
  <si>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</si>
  <si>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</si>
  <si>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</si>
  <si>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</si>
  <si>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</si>
  <si>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</si>
  <si>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</si>
  <si>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</si>
  <si>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</si>
  <si>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</si>
  <si>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</si>
  <si>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</si>
  <si>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</si>
  <si>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</si>
  <si>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</si>
  <si>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</si>
  <si>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</si>
  <si>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</si>
  <si>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</si>
  <si>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</si>
  <si>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</si>
  <si>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</si>
  <si>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</si>
  <si>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</si>
  <si>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</si>
  <si>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</si>
  <si>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</si>
  <si>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</si>
  <si>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</si>
  <si>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</si>
  <si>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</si>
  <si>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</si>
  <si>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</si>
  <si>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</si>
  <si>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</si>
  <si>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</si>
  <si>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</si>
  <si>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</si>
  <si>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</si>
  <si>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</si>
  <si>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</si>
  <si>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</si>
  <si>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</si>
  <si>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</si>
  <si>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</si>
  <si>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</si>
  <si>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</si>
  <si>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</si>
  <si>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</si>
  <si>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</si>
  <si>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</si>
  <si>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</si>
  <si>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</si>
  <si>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</si>
  <si>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</si>
  <si>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</si>
  <si>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</si>
  <si>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</si>
  <si>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</si>
  <si>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</si>
  <si>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</si>
  <si>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</si>
  <si>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</si>
  <si>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</si>
  <si>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</si>
  <si>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</si>
  <si>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</si>
  <si>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</si>
  <si>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</si>
  <si>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</si>
  <si>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</si>
  <si>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</si>
  <si>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</si>
  <si>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</si>
  <si>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</si>
  <si>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</si>
  <si>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</si>
  <si>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</si>
  <si>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</si>
  <si>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</si>
  <si>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</si>
  <si>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</si>
  <si>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</si>
  <si>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</si>
  <si>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</si>
  <si>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</si>
  <si>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</si>
  <si>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</si>
  <si>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</si>
  <si>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</si>
  <si>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</si>
  <si>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</si>
  <si>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</si>
  <si>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</si>
  <si>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</si>
  <si>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</si>
  <si>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</si>
  <si>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</si>
  <si>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</si>
  <si>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</si>
  <si>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</si>
  <si>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</si>
  <si>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</si>
  <si>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</si>
  <si>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</si>
  <si>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</si>
  <si>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</si>
  <si>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</si>
  <si>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</si>
  <si>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</si>
  <si>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</si>
  <si>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</si>
  <si>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</si>
  <si>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</si>
  <si>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</si>
  <si>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</si>
  <si>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</si>
  <si>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</si>
  <si>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</si>
  <si>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</si>
  <si>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</si>
  <si>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</si>
  <si>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</si>
  <si>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</si>
  <si>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</si>
  <si>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</si>
  <si>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</si>
  <si>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</si>
  <si>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</si>
  <si>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</si>
  <si>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</si>
  <si>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</si>
  <si>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</si>
  <si>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</si>
  <si>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</si>
  <si>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</si>
  <si>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</si>
  <si>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</si>
  <si>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</si>
  <si>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</si>
  <si>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</si>
  <si>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</si>
  <si>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</si>
  <si>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</si>
  <si>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</si>
  <si>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</si>
  <si>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</si>
  <si>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</si>
  <si>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</si>
  <si>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</si>
  <si>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</si>
  <si>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</si>
  <si>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</si>
  <si>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</si>
  <si>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</si>
  <si>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</si>
  <si>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</si>
  <si>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</si>
  <si>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</si>
  <si>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</si>
  <si>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</si>
  <si>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</si>
  <si>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</si>
  <si>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</si>
  <si>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</si>
  <si>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</si>
  <si>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</si>
  <si>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</si>
  <si>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</si>
  <si>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</si>
  <si>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</si>
  <si>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</si>
  <si>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</si>
  <si>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</si>
  <si>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</si>
  <si>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</si>
  <si>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</si>
  <si>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</si>
  <si>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</si>
  <si>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</si>
  <si>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</si>
  <si>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</si>
  <si>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</si>
  <si>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</si>
  <si>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</si>
  <si>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</si>
  <si>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</si>
  <si>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</si>
  <si>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</si>
  <si>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</si>
  <si>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</si>
  <si>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</si>
  <si>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</si>
  <si>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</si>
  <si>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</si>
  <si>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</si>
  <si>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</si>
  <si>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</si>
  <si>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</si>
  <si>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</si>
  <si>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</si>
  <si>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</si>
  <si>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</si>
  <si>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</si>
  <si>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</si>
  <si>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</si>
  <si>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</si>
  <si>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</si>
  <si>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</si>
  <si>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</si>
  <si>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</si>
  <si>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</si>
  <si>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</si>
  <si>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</si>
  <si>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</si>
  <si>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</si>
  <si>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</si>
  <si>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</si>
  <si>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</si>
  <si>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</si>
  <si>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</si>
  <si>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</si>
  <si>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</si>
  <si>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</si>
  <si>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</si>
  <si>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</si>
  <si>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</si>
  <si>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</si>
  <si>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</si>
  <si>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</si>
  <si>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</si>
  <si>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</si>
  <si>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</si>
  <si>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</si>
  <si>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</si>
  <si>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</si>
  <si>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</si>
  <si>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</si>
  <si>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</si>
  <si>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</si>
  <si>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</si>
  <si>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</si>
  <si>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</si>
  <si>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</si>
  <si>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</si>
  <si>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</si>
  <si>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</si>
  <si>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</si>
  <si>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</si>
  <si>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</si>
  <si>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</si>
  <si>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</si>
  <si>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</si>
  <si>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</si>
  <si>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</si>
  <si>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</si>
  <si>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</si>
  <si>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</si>
  <si>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</si>
  <si>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</si>
  <si>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</si>
  <si>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</si>
  <si>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</si>
  <si>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</si>
  <si>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</si>
  <si>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</si>
  <si>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</si>
  <si>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</si>
  <si>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</si>
  <si>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</si>
  <si>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</si>
  <si>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</si>
  <si>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</si>
  <si>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</si>
  <si>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</si>
  <si>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</si>
  <si>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</si>
  <si>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</si>
  <si>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</si>
  <si>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</si>
  <si>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</si>
  <si>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</si>
  <si>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</si>
  <si>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</si>
  <si>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</si>
  <si>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</si>
  <si>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</si>
  <si>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</si>
  <si>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</si>
  <si>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</si>
  <si>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</si>
  <si>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</si>
  <si>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</si>
  <si>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</si>
  <si>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</si>
  <si>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</si>
  <si>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</si>
  <si>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</si>
  <si>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</si>
  <si>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</si>
  <si>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</si>
  <si>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</si>
  <si>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</si>
  <si>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</si>
  <si>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</si>
  <si>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</si>
  <si>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</si>
  <si>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</si>
  <si>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</si>
  <si>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</si>
  <si>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</si>
  <si>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</si>
  <si>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</si>
  <si>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</si>
  <si>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</si>
  <si>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</si>
  <si>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</si>
  <si>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</si>
  <si>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</si>
  <si>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</si>
  <si>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</si>
  <si>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</si>
  <si>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</si>
  <si>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</si>
  <si>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</si>
  <si>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</si>
  <si>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</si>
  <si>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</si>
  <si>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</si>
  <si>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</si>
  <si>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</si>
  <si>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</si>
  <si>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</si>
  <si>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</si>
  <si>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</si>
  <si>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</si>
  <si>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</si>
  <si>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</si>
  <si>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</si>
  <si>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</si>
  <si>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</si>
  <si>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</si>
  <si>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</si>
  <si>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</si>
  <si>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</si>
  <si>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</si>
  <si>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</si>
  <si>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</si>
  <si>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</si>
  <si>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</si>
  <si>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</si>
  <si>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</si>
  <si>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</si>
  <si>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</si>
  <si>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</si>
  <si>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</si>
  <si>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</si>
  <si>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</si>
  <si>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</si>
  <si>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</si>
  <si>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</si>
  <si>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</si>
  <si>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</si>
  <si>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</si>
  <si>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</si>
  <si>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</si>
  <si>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</si>
  <si>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</si>
  <si>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</si>
  <si>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</si>
  <si>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</si>
  <si>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</si>
  <si>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</si>
  <si>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</si>
  <si>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</si>
  <si>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</si>
  <si>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</si>
  <si>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</si>
  <si>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</si>
  <si>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</si>
  <si>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</si>
  <si>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</si>
  <si>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</si>
  <si>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</si>
  <si>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</si>
  <si>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</si>
  <si>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</si>
  <si>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</si>
  <si>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</si>
  <si>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</si>
  <si>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</si>
  <si>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</si>
  <si>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</si>
  <si>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</si>
  <si>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</si>
  <si>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</si>
  <si>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</si>
  <si>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</si>
  <si>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</si>
  <si>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</si>
  <si>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</si>
  <si>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</si>
  <si>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</si>
  <si>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</si>
  <si>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</si>
  <si>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</si>
  <si>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</si>
  <si>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</si>
  <si>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</si>
  <si>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</si>
  <si>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</si>
  <si>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</si>
  <si>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</si>
  <si>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</si>
  <si>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</si>
  <si>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</si>
  <si>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</si>
  <si>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</si>
  <si>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</si>
  <si>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</si>
  <si>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</si>
  <si>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</si>
  <si>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</si>
  <si>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</si>
  <si>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</si>
  <si>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</si>
  <si>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</si>
  <si>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</si>
  <si>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</si>
  <si>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</si>
  <si>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</si>
  <si>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</si>
  <si>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</si>
  <si>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</si>
  <si>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</si>
  <si>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</si>
  <si>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</si>
  <si>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</si>
  <si>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</si>
  <si>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</si>
  <si>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</si>
  <si>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</si>
  <si>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</si>
  <si>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</si>
  <si>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</si>
  <si>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</si>
  <si>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</si>
  <si>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</si>
  <si>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</si>
  <si>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</si>
  <si>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</si>
  <si>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</si>
  <si>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</si>
  <si>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</si>
  <si>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</si>
  <si>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</si>
  <si>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</si>
  <si>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</si>
  <si>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</si>
  <si>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</si>
  <si>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</si>
  <si>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</si>
  <si>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</si>
  <si>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</si>
  <si>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</si>
  <si>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</si>
  <si>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</si>
  <si>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</si>
  <si>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</si>
  <si>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</si>
  <si>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</si>
  <si>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</si>
  <si>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</si>
  <si>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</si>
  <si>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</si>
  <si>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</si>
  <si>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</si>
  <si>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</si>
  <si>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</si>
  <si>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</si>
  <si>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</si>
  <si>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</si>
  <si>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</si>
  <si>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</si>
  <si>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</si>
  <si>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</si>
  <si>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</si>
  <si>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</si>
  <si>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</si>
  <si>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</si>
  <si>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</si>
  <si>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</si>
  <si>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</si>
  <si>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</si>
  <si>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</si>
  <si>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</si>
  <si>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</si>
  <si>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</si>
  <si>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</si>
  <si>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</si>
  <si>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</si>
  <si>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</si>
  <si>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</si>
  <si>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</si>
  <si>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</si>
  <si>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</si>
  <si>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</si>
  <si>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</si>
  <si>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</si>
  <si>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</si>
  <si>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</si>
  <si>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</si>
  <si>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</si>
  <si>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</si>
  <si>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</si>
  <si>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</si>
  <si>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</si>
  <si>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</si>
  <si>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</si>
  <si>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</si>
  <si>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</si>
  <si>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</si>
  <si>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</si>
  <si>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</si>
  <si>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</si>
  <si>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</si>
  <si>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</si>
  <si>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</si>
  <si>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</si>
  <si>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</si>
  <si>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</si>
  <si>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</si>
  <si>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</si>
  <si>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</si>
  <si>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</si>
  <si>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</si>
  <si>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</si>
  <si>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</si>
  <si>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</si>
  <si>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</si>
  <si>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</si>
  <si>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</si>
  <si>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</si>
  <si>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</si>
  <si>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</si>
  <si>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</si>
  <si>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</si>
  <si>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</si>
  <si>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</si>
  <si>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</si>
  <si>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</si>
  <si>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</si>
  <si>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</si>
  <si>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</si>
  <si>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</si>
  <si>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</si>
  <si>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</si>
  <si>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</si>
  <si>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</si>
  <si>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</si>
  <si>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</si>
  <si>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</si>
  <si>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</si>
  <si>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</si>
  <si>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</si>
  <si>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</si>
  <si>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</si>
  <si>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</si>
  <si>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</si>
  <si>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</si>
  <si>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</si>
  <si>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</si>
  <si>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</si>
  <si>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</si>
  <si>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</si>
  <si>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</si>
  <si>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</si>
  <si>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</si>
  <si>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</si>
  <si>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</si>
  <si>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</si>
  <si>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</si>
  <si>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</si>
  <si>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</si>
  <si>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</si>
  <si>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</si>
  <si>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</si>
  <si>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</si>
  <si>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</si>
  <si>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</si>
  <si>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</si>
  <si>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</si>
  <si>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</si>
  <si>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</si>
  <si>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</si>
  <si>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</si>
  <si>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</si>
  <si>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</si>
  <si>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</si>
  <si>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</si>
  <si>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</si>
  <si>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</si>
  <si>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</si>
  <si>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</si>
  <si>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</si>
  <si>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</si>
  <si>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</si>
  <si>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</si>
  <si>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</si>
  <si>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</si>
  <si>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</si>
  <si>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</si>
  <si>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</si>
  <si>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</si>
  <si>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</si>
  <si>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</si>
  <si>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</si>
  <si>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</si>
  <si>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</si>
  <si>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</si>
  <si>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</si>
  <si>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</si>
  <si>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</si>
  <si>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</si>
  <si>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</si>
  <si>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</si>
  <si>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</si>
  <si>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</si>
  <si>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</si>
  <si>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</si>
  <si>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</si>
  <si>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</si>
  <si>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</si>
  <si>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</si>
  <si>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</si>
  <si>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</si>
  <si>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</si>
  <si>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</si>
  <si>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</si>
  <si>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</si>
  <si>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</si>
  <si>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</si>
  <si>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</si>
  <si>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</si>
  <si>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</si>
  <si>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</si>
  <si>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</si>
  <si>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</si>
  <si>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</si>
  <si>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</si>
  <si>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</si>
  <si>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</si>
  <si>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</si>
  <si>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</si>
  <si>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</si>
  <si>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</si>
  <si>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</si>
  <si>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</si>
  <si>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</si>
  <si>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</si>
  <si>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</si>
  <si>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</si>
  <si>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</si>
  <si>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</si>
  <si>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</si>
  <si>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</si>
  <si>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</si>
  <si>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</si>
  <si>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</si>
  <si>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</si>
  <si>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</si>
  <si>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</si>
  <si>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</si>
  <si>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</si>
  <si>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</si>
  <si>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</si>
  <si>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</si>
  <si>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</si>
  <si>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</si>
  <si>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</si>
  <si>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</si>
  <si>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</si>
  <si>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</si>
  <si>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</si>
  <si>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</si>
  <si>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</si>
  <si>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</si>
  <si>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</si>
  <si>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</si>
  <si>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</si>
  <si>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</si>
  <si>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</si>
  <si>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</si>
  <si>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</si>
  <si>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</si>
  <si>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</si>
  <si>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</si>
  <si>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</si>
  <si>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</si>
  <si>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</si>
  <si>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</si>
  <si>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</si>
  <si>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</si>
  <si>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</si>
  <si>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</si>
  <si>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</si>
  <si>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</si>
  <si>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</si>
  <si>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</si>
  <si>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</si>
  <si>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</si>
  <si>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</si>
  <si>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</si>
  <si>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</si>
  <si>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</si>
  <si>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</si>
  <si>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</si>
  <si>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</si>
  <si>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</si>
  <si>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</si>
  <si>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</si>
  <si>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</si>
  <si>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</si>
  <si>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</si>
  <si>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</si>
  <si>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</si>
  <si>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</si>
  <si>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</si>
  <si>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</si>
  <si>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</si>
  <si>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</si>
  <si>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</si>
  <si>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</si>
  <si>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</si>
  <si>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</si>
  <si>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</si>
  <si>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</si>
  <si>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</si>
  <si>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</si>
  <si>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</si>
  <si>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</si>
  <si>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</si>
  <si>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</si>
  <si>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</si>
  <si>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</si>
  <si>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</si>
  <si>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</si>
  <si>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</si>
  <si>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</si>
  <si>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</si>
  <si>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</si>
  <si>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</si>
  <si>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</si>
  <si>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</si>
  <si>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</si>
  <si>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</si>
  <si>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</si>
  <si>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</si>
  <si>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</si>
  <si>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</si>
  <si>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</si>
  <si>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</si>
  <si>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</si>
  <si>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</si>
  <si>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</si>
  <si>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</si>
  <si>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</si>
  <si>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</si>
  <si>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</si>
  <si>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</si>
  <si>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</si>
  <si>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</si>
  <si>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</si>
  <si>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</si>
  <si>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</si>
  <si>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</si>
  <si>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</si>
  <si>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</si>
  <si>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</si>
  <si>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</si>
  <si>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</si>
  <si>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</si>
  <si>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</si>
  <si>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</si>
  <si>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</si>
  <si>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</si>
  <si>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</si>
  <si>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</si>
  <si>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</si>
  <si>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</si>
  <si>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</si>
  <si>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</si>
  <si>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</si>
  <si>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</si>
  <si>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</si>
  <si>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</si>
  <si>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</si>
  <si>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</si>
  <si>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</si>
  <si>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</si>
  <si>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</si>
  <si>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</si>
  <si>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</si>
  <si>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</si>
  <si>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</si>
  <si>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</si>
  <si>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</si>
  <si>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</si>
  <si>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</si>
  <si>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</si>
  <si>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</si>
  <si>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</si>
  <si>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</si>
  <si>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</si>
  <si>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</si>
  <si>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</si>
  <si>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</si>
  <si>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</si>
  <si>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</si>
  <si>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</si>
  <si>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</si>
  <si>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</si>
  <si>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</si>
  <si>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</si>
  <si>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</si>
  <si>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</si>
  <si>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</si>
  <si>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</si>
  <si>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</si>
  <si>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</si>
  <si>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</si>
  <si>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</si>
  <si>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</si>
  <si>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</si>
  <si>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</si>
  <si>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</si>
  <si>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</si>
  <si>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</si>
  <si>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</si>
  <si>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</si>
  <si>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</si>
  <si>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</si>
  <si>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</si>
  <si>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</si>
  <si>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</si>
  <si>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</si>
  <si>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</si>
  <si>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</si>
  <si>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</si>
  <si>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</si>
  <si>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</si>
  <si>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</si>
  <si>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</si>
  <si>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</si>
  <si>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</si>
  <si>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</si>
  <si>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</si>
  <si>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</si>
  <si>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</si>
  <si>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</si>
  <si>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</si>
  <si>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</si>
  <si>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</si>
  <si>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</si>
  <si>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</si>
  <si>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</si>
  <si>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</si>
  <si>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</si>
  <si>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</si>
  <si>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</si>
  <si>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</si>
  <si>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</si>
  <si>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</si>
  <si>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</si>
  <si>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</si>
  <si>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</si>
  <si>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</si>
  <si>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</si>
  <si>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</si>
  <si>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</si>
  <si>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</si>
  <si>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</si>
  <si>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</si>
  <si>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</si>
  <si>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</si>
  <si>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</si>
  <si>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</si>
  <si>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</si>
  <si>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</si>
  <si>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</si>
  <si>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</si>
  <si>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</si>
  <si>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</si>
  <si>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</si>
  <si>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</si>
  <si>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</si>
  <si>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</si>
  <si>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</si>
  <si>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</si>
  <si>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</si>
  <si>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</si>
  <si>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</si>
  <si>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</si>
  <si>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</si>
  <si>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</si>
  <si>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</si>
  <si>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</si>
  <si>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</si>
  <si>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</si>
  <si>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</si>
  <si>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</si>
  <si>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</si>
  <si>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</si>
  <si>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</si>
  <si>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</si>
  <si>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</si>
  <si>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</si>
  <si>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</si>
  <si>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</si>
  <si>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</si>
  <si>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</si>
  <si>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</si>
  <si>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</si>
  <si>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</si>
  <si>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</si>
  <si>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</si>
  <si>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</si>
  <si>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</si>
  <si>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</si>
  <si>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</si>
  <si>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</si>
  <si>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</si>
  <si>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</si>
  <si>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</si>
  <si>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</si>
  <si>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</si>
  <si>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</si>
  <si>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</si>
  <si>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</si>
  <si>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</si>
  <si>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</si>
  <si>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</si>
  <si>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</si>
  <si>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</si>
  <si>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</si>
  <si>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</si>
  <si>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</si>
  <si>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</si>
  <si>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</si>
  <si>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</si>
  <si>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</si>
  <si>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</si>
  <si>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</si>
  <si>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</si>
  <si>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</si>
  <si>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</si>
  <si>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</si>
  <si>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</si>
  <si>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</si>
  <si>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</si>
  <si>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</si>
  <si>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</si>
  <si>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</si>
  <si>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</si>
  <si>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</si>
  <si>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</si>
  <si>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</si>
  <si>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</si>
  <si>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</si>
  <si>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</si>
  <si>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</si>
  <si>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</si>
  <si>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</si>
  <si>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</si>
  <si>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</si>
  <si>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</si>
  <si>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</si>
  <si>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</si>
  <si>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</si>
  <si>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</si>
  <si>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</si>
  <si>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</si>
  <si>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</si>
  <si>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</si>
  <si>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</si>
  <si>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</si>
  <si>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</si>
  <si>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</si>
  <si>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</si>
  <si>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</si>
  <si>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</si>
  <si>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</si>
  <si>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</si>
  <si>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</si>
  <si>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</si>
  <si>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</si>
  <si>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</si>
  <si>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</si>
  <si>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</si>
  <si>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</si>
  <si>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</si>
  <si>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</si>
  <si>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</si>
  <si>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</si>
  <si>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</si>
  <si>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</si>
  <si>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</si>
  <si>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</si>
  <si>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</si>
  <si>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</si>
  <si>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</si>
  <si>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</si>
  <si>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</si>
  <si>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</si>
  <si>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</si>
  <si>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</si>
  <si>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</si>
  <si>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</si>
  <si>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</si>
  <si>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</si>
  <si>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</si>
  <si>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</si>
  <si>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</si>
  <si>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</si>
  <si>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</si>
  <si>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</si>
  <si>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</si>
  <si>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</si>
  <si>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</si>
  <si>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</si>
  <si>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</si>
  <si>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</si>
  <si>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</si>
  <si>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</si>
  <si>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</si>
  <si>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</si>
  <si>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</si>
  <si>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</si>
  <si>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</si>
  <si>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</si>
  <si>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</si>
  <si>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</si>
  <si>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</si>
  <si>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</si>
  <si>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</si>
  <si>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</si>
  <si>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</si>
  <si>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</si>
  <si>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</si>
  <si>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</si>
  <si>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</si>
  <si>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</si>
  <si>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</si>
  <si>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</si>
  <si>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</si>
  <si>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</si>
  <si>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</si>
  <si>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</si>
  <si>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</si>
  <si>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</si>
  <si>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</si>
  <si>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</si>
  <si>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</si>
  <si>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</si>
  <si>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</si>
  <si>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</si>
  <si>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</si>
  <si>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</si>
  <si>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</si>
  <si>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</si>
  <si>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</si>
  <si>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</si>
  <si>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</si>
  <si>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</si>
  <si>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</si>
  <si>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</si>
  <si>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</si>
  <si>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</si>
  <si>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</si>
  <si>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</si>
  <si>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</si>
  <si>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</si>
  <si>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</si>
  <si>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</si>
  <si>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</si>
  <si>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</si>
  <si>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</si>
  <si>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</si>
  <si>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</si>
  <si>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</si>
  <si>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</si>
  <si>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</si>
  <si>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</si>
  <si>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</si>
  <si>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</si>
  <si>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</si>
  <si>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</si>
  <si>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</si>
  <si>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</si>
  <si>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</si>
  <si>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</si>
  <si>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</si>
  <si>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</si>
  <si>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</si>
  <si>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</si>
  <si>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</si>
  <si>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</si>
  <si>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</si>
  <si>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</si>
  <si>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</si>
  <si>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</si>
  <si>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</si>
  <si>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</si>
  <si>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</si>
  <si>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</si>
  <si>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</si>
  <si>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</si>
  <si>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</si>
  <si>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</si>
  <si>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</si>
  <si>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</si>
  <si>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</si>
  <si>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</si>
  <si>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</si>
  <si>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</si>
  <si>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</si>
  <si>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</si>
  <si>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</si>
  <si>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</si>
  <si>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</si>
  <si>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</si>
  <si>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</si>
  <si>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</si>
  <si>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</si>
  <si>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</si>
  <si>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</si>
  <si>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</si>
  <si>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</si>
  <si>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</si>
  <si>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</si>
  <si>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</si>
  <si>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</si>
  <si>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</si>
  <si>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</si>
  <si>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</si>
  <si>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</si>
  <si>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</si>
  <si>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</si>
  <si>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</si>
  <si>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</si>
  <si>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</si>
  <si>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</si>
  <si>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</si>
  <si>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</si>
  <si>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</si>
  <si>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</si>
  <si>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</si>
  <si>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</si>
  <si>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</si>
  <si>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</si>
  <si>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</si>
  <si>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</si>
  <si>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</si>
  <si>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</si>
  <si>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</si>
  <si>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</si>
  <si>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</si>
  <si>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</si>
  <si>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</si>
  <si>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</si>
  <si>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</si>
  <si>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</si>
  <si>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</si>
  <si>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</si>
  <si>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</si>
  <si>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</si>
  <si>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</si>
  <si>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</si>
  <si>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</si>
  <si>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</si>
  <si>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</si>
  <si>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</si>
  <si>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</si>
  <si>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</si>
  <si>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</si>
  <si>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</si>
  <si>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</si>
  <si>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</si>
  <si>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</si>
  <si>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</si>
  <si>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</si>
  <si>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</si>
  <si>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</si>
  <si>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</si>
  <si>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</si>
  <si>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</si>
  <si>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</si>
  <si>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</si>
  <si>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</si>
  <si>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</si>
  <si>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</si>
  <si>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</si>
  <si>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</si>
  <si>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</si>
  <si>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</si>
  <si>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</si>
  <si>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</si>
  <si>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</si>
  <si>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</si>
  <si>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</si>
  <si>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</si>
  <si>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</si>
  <si>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</si>
  <si>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</si>
  <si>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</si>
  <si>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</si>
  <si>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</si>
  <si>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</si>
  <si>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</si>
  <si>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</si>
  <si>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</si>
  <si>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</si>
  <si>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</si>
  <si>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</si>
  <si>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</si>
  <si>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</si>
  <si>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</si>
  <si>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</si>
  <si>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</si>
  <si>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</si>
  <si>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</si>
  <si>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</si>
  <si>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</si>
  <si>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</si>
  <si>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</si>
  <si>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</si>
  <si>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</si>
  <si>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</si>
  <si>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</si>
  <si>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</si>
  <si>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</si>
  <si>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</si>
  <si>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</si>
  <si>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</si>
  <si>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</si>
  <si>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</si>
  <si>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</si>
  <si>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</si>
  <si>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</si>
  <si>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</si>
  <si>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</si>
  <si>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</si>
  <si>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</si>
  <si>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</si>
  <si>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</si>
  <si>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</si>
  <si>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</si>
  <si>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</si>
  <si>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</si>
  <si>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</si>
  <si>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</si>
  <si>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</si>
  <si>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</si>
  <si>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</si>
  <si>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</si>
  <si>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</si>
  <si>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</si>
  <si>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</si>
  <si>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</si>
  <si>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</si>
  <si>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</si>
  <si>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</si>
  <si>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</si>
  <si>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</si>
  <si>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</si>
  <si>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</si>
  <si>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</si>
  <si>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</si>
  <si>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</si>
  <si>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</si>
  <si>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</si>
  <si>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</si>
  <si>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</si>
  <si>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</si>
  <si>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</si>
  <si>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</si>
  <si>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</si>
  <si>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</si>
  <si>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</si>
  <si>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</si>
  <si>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</si>
  <si>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</si>
  <si>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</si>
  <si>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</si>
  <si>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</si>
  <si>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</si>
  <si>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</si>
  <si>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</si>
  <si>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</si>
  <si>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</si>
  <si>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</si>
  <si>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</si>
  <si>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</si>
  <si>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</si>
  <si>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</si>
  <si>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</si>
  <si>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</si>
  <si>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</si>
  <si>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</si>
  <si>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</si>
  <si>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</si>
  <si>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</si>
  <si>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</si>
  <si>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</si>
  <si>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</si>
  <si>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</si>
  <si>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</si>
  <si>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</si>
  <si>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</si>
  <si>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</si>
  <si>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</si>
  <si>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</si>
  <si>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</si>
  <si>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</si>
  <si>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</si>
  <si>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</si>
  <si>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</si>
  <si>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</si>
  <si>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</si>
  <si>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</si>
  <si>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</si>
  <si>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</si>
  <si>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</si>
  <si>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</si>
  <si>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</si>
  <si>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</si>
  <si>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</si>
  <si>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</si>
  <si>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</si>
  <si>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</si>
  <si>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</si>
  <si>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</si>
  <si>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</si>
  <si>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</si>
  <si>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</si>
  <si>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</si>
  <si>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</si>
  <si>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</si>
  <si>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</si>
  <si>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</si>
  <si>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</si>
  <si>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</si>
  <si>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</si>
  <si>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</si>
  <si>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</si>
  <si>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</si>
  <si>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</si>
  <si>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</si>
  <si>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</si>
  <si>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</si>
  <si>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</si>
  <si>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</si>
  <si>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</si>
  <si>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</si>
  <si>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</si>
  <si>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</si>
  <si>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</si>
  <si>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</si>
  <si>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</si>
  <si>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</si>
  <si>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</si>
  <si>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</si>
  <si>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</si>
  <si>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</si>
  <si>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</si>
  <si>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</si>
  <si>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</si>
  <si>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</si>
  <si>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</si>
  <si>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</si>
  <si>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</si>
  <si>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</si>
  <si>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</si>
  <si>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</si>
  <si>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</si>
  <si>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</si>
  <si>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</si>
  <si>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</si>
  <si>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</si>
  <si>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</si>
  <si>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</si>
  <si>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</si>
  <si>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</si>
  <si>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</si>
  <si>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</si>
  <si>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</si>
  <si>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</si>
  <si>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</si>
  <si>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</si>
  <si>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</si>
  <si>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</si>
  <si>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</si>
  <si>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</si>
  <si>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</si>
  <si>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</si>
  <si>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</si>
  <si>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</si>
  <si>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</si>
  <si>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</si>
  <si>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</si>
  <si>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</si>
  <si>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</si>
  <si>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</si>
  <si>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</si>
  <si>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</si>
  <si>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</si>
  <si>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</si>
  <si>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</si>
  <si>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</si>
  <si>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</si>
  <si>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</si>
  <si>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</si>
  <si>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</si>
  <si>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</si>
  <si>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</si>
  <si>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</si>
  <si>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</si>
  <si>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</si>
  <si>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</si>
  <si>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</si>
  <si>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</si>
  <si>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</si>
  <si>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</si>
  <si>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</si>
  <si>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</si>
  <si>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</si>
  <si>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</si>
  <si>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</si>
  <si>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</si>
  <si>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</si>
  <si>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</si>
  <si>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</si>
  <si>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</si>
  <si>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</si>
  <si>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</si>
  <si>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</si>
  <si>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</si>
  <si>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</si>
  <si>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</si>
  <si>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</si>
  <si>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</si>
  <si>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</si>
  <si>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</si>
  <si>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</si>
  <si>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</si>
  <si>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</si>
  <si>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</si>
  <si>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</si>
  <si>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</si>
  <si>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</si>
  <si>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</si>
  <si>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</si>
  <si>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</si>
  <si>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</si>
  <si>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</si>
  <si>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</si>
  <si>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</si>
  <si>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</si>
  <si>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</si>
  <si>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</si>
  <si>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</si>
  <si>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</si>
  <si>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</si>
  <si>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</si>
  <si>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</si>
  <si>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</si>
  <si>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</si>
  <si>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</si>
  <si>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</si>
  <si>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</si>
  <si>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</si>
  <si>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</si>
  <si>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</si>
  <si>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</si>
  <si>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</si>
  <si>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</si>
  <si>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</si>
  <si>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</si>
  <si>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</si>
  <si>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</si>
  <si>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</si>
  <si>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</si>
  <si>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</si>
  <si>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</si>
  <si>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</si>
  <si>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</si>
  <si>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</si>
  <si>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</si>
  <si>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</si>
  <si>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</si>
  <si>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</si>
  <si>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</si>
  <si>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</si>
  <si>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</si>
  <si>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</si>
  <si>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</si>
  <si>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</si>
  <si>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</si>
  <si>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</si>
  <si>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</si>
  <si>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</si>
  <si>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</si>
  <si>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</si>
  <si>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</si>
  <si>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</si>
  <si>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</si>
  <si>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</si>
  <si>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</si>
  <si>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</si>
  <si>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</si>
  <si>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</si>
  <si>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</si>
  <si>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</si>
  <si>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</si>
  <si>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</si>
  <si>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</si>
  <si>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</si>
  <si>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</si>
  <si>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</si>
  <si>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</si>
  <si>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</si>
  <si>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</si>
  <si>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</si>
  <si>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</si>
  <si>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</si>
  <si>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</si>
  <si>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</si>
  <si>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</si>
  <si>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</si>
  <si>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</si>
  <si>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</si>
  <si>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</si>
  <si>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</si>
  <si>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</si>
  <si>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</si>
  <si>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</si>
  <si>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</si>
  <si>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</si>
  <si>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</si>
  <si>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</si>
  <si>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</si>
  <si>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</si>
  <si>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</si>
  <si>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</si>
  <si>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</si>
  <si>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</si>
  <si>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</si>
  <si>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</si>
  <si>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</si>
  <si>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</si>
  <si>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</si>
  <si>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</si>
  <si>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</si>
  <si>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</si>
  <si>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</si>
  <si>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</si>
  <si>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</si>
  <si>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</si>
  <si>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</si>
  <si>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</si>
  <si>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</si>
  <si>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</si>
  <si>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</si>
  <si>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</si>
  <si>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</si>
  <si>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</si>
  <si>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</si>
  <si>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</si>
  <si>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</si>
  <si>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</si>
  <si>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</si>
  <si>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</si>
  <si>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</si>
  <si>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</si>
  <si>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</si>
  <si>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</si>
  <si>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</si>
  <si>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</si>
  <si>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</si>
  <si>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</si>
  <si>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</si>
  <si>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</si>
  <si>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</si>
  <si>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</si>
  <si>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</si>
  <si>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</si>
  <si>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</si>
  <si>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</si>
  <si>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</si>
  <si>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</si>
  <si>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</si>
  <si>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</si>
  <si>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</si>
  <si>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</si>
  <si>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</si>
  <si>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</si>
  <si>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</si>
  <si>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</si>
  <si>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</si>
  <si>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</si>
  <si>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</si>
  <si>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</si>
  <si>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</si>
  <si>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</si>
  <si>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</si>
  <si>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</si>
  <si>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</si>
  <si>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</si>
  <si>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</si>
  <si>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</si>
  <si>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</si>
  <si>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</si>
  <si>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</si>
  <si>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</si>
  <si>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</si>
  <si>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</si>
  <si>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</si>
  <si>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</si>
  <si>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</si>
  <si>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</si>
  <si>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</si>
  <si>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</si>
  <si>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</si>
  <si>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</si>
  <si>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</si>
  <si>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</si>
  <si>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</si>
  <si>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</si>
  <si>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</si>
  <si>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</si>
  <si>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</si>
  <si>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</si>
  <si>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</si>
  <si>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</si>
  <si>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</si>
  <si>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</si>
  <si>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</si>
  <si>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</si>
  <si>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</si>
  <si>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</si>
  <si>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</si>
  <si>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</si>
  <si>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</si>
  <si>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</si>
  <si>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</si>
  <si>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</si>
  <si>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</si>
  <si>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</si>
  <si>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</si>
  <si>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</si>
  <si>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</si>
  <si>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</si>
  <si>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</si>
  <si>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</si>
  <si>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</si>
  <si>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</si>
  <si>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</si>
  <si>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</si>
  <si>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</si>
  <si>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</si>
  <si>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</si>
  <si>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</si>
  <si>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</si>
  <si>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</si>
  <si>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</si>
  <si>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</si>
  <si>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</si>
  <si>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</si>
  <si>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</si>
  <si>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</si>
  <si>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</si>
  <si>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</si>
  <si>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</si>
  <si>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</si>
  <si>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</si>
  <si>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</si>
  <si>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</si>
  <si>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</si>
  <si>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</si>
  <si>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</si>
  <si>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</si>
  <si>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</si>
  <si>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</si>
  <si>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</si>
  <si>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</si>
  <si>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</si>
  <si>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</si>
  <si>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</si>
  <si>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</si>
  <si>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</si>
  <si>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</si>
  <si>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</si>
  <si>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</si>
  <si>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</si>
  <si>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</si>
  <si>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</si>
  <si>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</si>
  <si>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</si>
  <si>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</si>
  <si>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</si>
  <si>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</si>
  <si>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</si>
  <si>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</si>
  <si>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</si>
  <si>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</si>
  <si>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</si>
  <si>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</si>
  <si>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</si>
  <si>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</si>
  <si>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</si>
  <si>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</si>
  <si>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</si>
  <si>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</si>
  <si>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</si>
  <si>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</si>
  <si>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</si>
  <si>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</si>
  <si>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</si>
  <si>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</si>
  <si>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</si>
  <si>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</si>
  <si>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</si>
  <si>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</si>
  <si>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</si>
  <si>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</si>
  <si>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</si>
  <si>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</si>
  <si>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</si>
  <si>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</si>
  <si>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</si>
  <si>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</si>
  <si>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</si>
  <si>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</si>
  <si>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</si>
  <si>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</si>
  <si>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</si>
  <si>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</si>
  <si>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</si>
  <si>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</si>
  <si>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</si>
  <si>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</si>
  <si>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</si>
  <si>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</si>
  <si>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</si>
  <si>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</si>
  <si>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</si>
  <si>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</si>
  <si>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</si>
  <si>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</si>
  <si>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</si>
  <si>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</si>
  <si>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</si>
  <si>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</si>
  <si>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</si>
  <si>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</si>
  <si>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</si>
  <si>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</si>
  <si>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</si>
  <si>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</si>
  <si>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</si>
  <si>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</si>
  <si>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</si>
  <si>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</si>
  <si>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</si>
  <si>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</si>
  <si>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</si>
  <si>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</si>
  <si>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</si>
  <si>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</si>
  <si>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</si>
  <si>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</si>
  <si>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</si>
  <si>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</si>
  <si>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</si>
  <si>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</si>
  <si>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</si>
  <si>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</si>
  <si>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</si>
  <si>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</si>
  <si>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</si>
  <si>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</si>
  <si>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</si>
  <si>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</si>
  <si>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</si>
  <si>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</si>
  <si>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</si>
  <si>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</si>
  <si>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</si>
  <si>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</si>
  <si>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</si>
  <si>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</si>
  <si>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</si>
  <si>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</si>
  <si>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</si>
  <si>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</si>
  <si>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</si>
  <si>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</si>
  <si>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</si>
  <si>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</si>
  <si>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</si>
  <si>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</si>
  <si>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</si>
  <si>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</si>
  <si>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</si>
  <si>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</si>
  <si>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</si>
  <si>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</si>
  <si>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</si>
  <si>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</si>
  <si>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</si>
  <si>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</si>
  <si>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</si>
  <si>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</si>
  <si>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</si>
  <si>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</si>
  <si>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</si>
  <si>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</si>
  <si>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</si>
  <si>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</si>
  <si>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</si>
  <si>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</si>
  <si>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</si>
  <si>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</si>
  <si>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</si>
  <si>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</si>
  <si>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</si>
  <si>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</si>
  <si>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</si>
  <si>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</si>
  <si>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</si>
  <si>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</si>
  <si>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</si>
  <si>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</si>
  <si>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</si>
  <si>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</si>
  <si>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</si>
  <si>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</si>
  <si>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</si>
  <si>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</si>
  <si>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</si>
  <si>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</si>
  <si>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</si>
  <si>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</si>
  <si>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</si>
  <si>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</si>
  <si>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</si>
  <si>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</si>
  <si>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</si>
  <si>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</si>
  <si>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</si>
  <si>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</si>
  <si>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</si>
  <si>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</si>
  <si>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</si>
  <si>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</si>
  <si>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</si>
  <si>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</si>
  <si>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</si>
  <si>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</si>
  <si>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</si>
  <si>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</si>
  <si>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</si>
  <si>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</si>
  <si>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</si>
  <si>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</si>
  <si>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</si>
  <si>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</si>
  <si>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</si>
  <si>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</si>
  <si>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</si>
  <si>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</si>
  <si>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</si>
  <si>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</si>
  <si>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</si>
  <si>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</si>
  <si>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</si>
  <si>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</si>
  <si>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</si>
  <si>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</si>
  <si>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</si>
  <si>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</si>
  <si>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</si>
  <si>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</si>
  <si>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</si>
  <si>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</si>
  <si>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</si>
  <si>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</si>
  <si>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</si>
  <si>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</si>
  <si>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</si>
  <si>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</si>
  <si>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</si>
  <si>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</si>
  <si>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</si>
  <si>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</si>
  <si>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</si>
  <si>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</si>
  <si>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</si>
  <si>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</si>
  <si>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</si>
  <si>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</si>
  <si>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</si>
  <si>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</si>
  <si>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</si>
  <si>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</si>
  <si>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</si>
  <si>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</si>
  <si>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</si>
  <si>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</si>
  <si>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</si>
  <si>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</si>
  <si>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</si>
  <si>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</si>
  <si>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</si>
  <si>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</si>
  <si>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</si>
  <si>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</si>
  <si>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</si>
  <si>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</si>
  <si>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</si>
  <si>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</si>
  <si>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</si>
  <si>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</si>
  <si>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</si>
  <si>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</si>
  <si>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</si>
  <si>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</si>
  <si>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</si>
  <si>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</si>
  <si>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</si>
  <si>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</si>
  <si>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</si>
  <si>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</si>
  <si>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</si>
  <si>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</si>
  <si>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</si>
  <si>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</si>
  <si>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</si>
  <si>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</si>
  <si>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</si>
  <si>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</si>
  <si>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</si>
  <si>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</si>
  <si>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</si>
  <si>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</si>
  <si>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</si>
  <si>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</si>
  <si>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</si>
  <si>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</si>
  <si>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</si>
  <si>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</si>
  <si>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</si>
  <si>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</si>
  <si>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</si>
  <si>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</si>
  <si>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</si>
  <si>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</si>
  <si>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</si>
  <si>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</si>
  <si>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</si>
  <si>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</si>
  <si>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</si>
  <si>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</si>
  <si>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</si>
  <si>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</si>
  <si>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</si>
  <si>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</si>
  <si>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</si>
  <si>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</si>
  <si>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</si>
  <si>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</si>
  <si>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</si>
  <si>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</si>
  <si>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</si>
  <si>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</si>
  <si>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</si>
  <si>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</si>
  <si>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</si>
  <si>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</si>
  <si>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</si>
  <si>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</si>
  <si>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</si>
  <si>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</si>
  <si>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</si>
  <si>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</si>
  <si>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</si>
  <si>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</si>
  <si>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</si>
  <si>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</si>
  <si>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</si>
  <si>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</si>
  <si>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</si>
  <si>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</si>
  <si>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</si>
  <si>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</si>
  <si>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</si>
  <si>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</si>
  <si>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</si>
  <si>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</si>
  <si>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</si>
  <si>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</si>
  <si>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</si>
  <si>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</si>
  <si>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</si>
  <si>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</si>
  <si>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</si>
  <si>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</si>
  <si>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</si>
  <si>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</si>
  <si>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</si>
  <si>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</si>
  <si>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</si>
  <si>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</si>
  <si>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</si>
  <si>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</si>
  <si>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</si>
  <si>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</si>
  <si>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</si>
  <si>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</si>
  <si>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</si>
  <si>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</si>
  <si>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</si>
  <si>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</si>
  <si>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</si>
  <si>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</si>
  <si>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</si>
  <si>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</si>
  <si>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</si>
  <si>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</si>
  <si>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</si>
  <si>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</si>
  <si>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</si>
  <si>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</si>
  <si>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</si>
  <si>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</si>
  <si>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</si>
  <si>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</si>
  <si>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</si>
  <si>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</si>
  <si>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</si>
  <si>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</si>
  <si>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</si>
  <si>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</si>
  <si>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</si>
  <si>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</si>
  <si>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</si>
  <si>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</si>
  <si>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</si>
  <si>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</si>
  <si>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</si>
  <si>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</si>
  <si>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</si>
  <si>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</si>
  <si>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</si>
  <si>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</si>
  <si>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</si>
  <si>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</si>
  <si>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</si>
  <si>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</si>
  <si>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</si>
  <si>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</si>
  <si>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</si>
  <si>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</si>
  <si>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</si>
  <si>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</si>
  <si>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</si>
  <si>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</si>
  <si>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</si>
  <si>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</si>
  <si>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</si>
  <si>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</si>
  <si>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</si>
  <si>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</si>
  <si>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</si>
  <si>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</si>
  <si>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</si>
  <si>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</si>
  <si>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</si>
  <si>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</si>
  <si>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</si>
  <si>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</si>
  <si>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</si>
  <si>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</si>
  <si>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</si>
  <si>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</si>
  <si>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</si>
  <si>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</si>
  <si>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</si>
  <si>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</si>
  <si>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</si>
  <si>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</si>
  <si>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</si>
  <si>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</si>
  <si>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</si>
  <si>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</si>
  <si>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</si>
  <si>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</si>
  <si>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</si>
  <si>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</si>
  <si>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</si>
  <si>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</si>
  <si>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</si>
  <si>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</si>
  <si>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</si>
  <si>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</si>
  <si>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</si>
  <si>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</si>
  <si>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</si>
  <si>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</si>
  <si>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</si>
  <si>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</si>
  <si>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</si>
  <si>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</si>
  <si>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</si>
  <si>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</si>
  <si>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</si>
  <si>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</si>
  <si>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</si>
  <si>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</si>
  <si>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</si>
  <si>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</si>
  <si>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</si>
  <si>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</si>
  <si>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</si>
  <si>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</si>
  <si>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</si>
  <si>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</si>
  <si>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</si>
  <si>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</si>
  <si>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</si>
  <si>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</si>
  <si>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</si>
  <si>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</si>
  <si>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</si>
  <si>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</si>
  <si>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</si>
  <si>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</si>
  <si>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</si>
  <si>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</si>
  <si>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</si>
  <si>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</si>
  <si>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</si>
  <si>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</si>
  <si>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</si>
  <si>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</si>
  <si>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</si>
  <si>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</si>
  <si>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</si>
  <si>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</si>
  <si>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</si>
  <si>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</si>
  <si>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</si>
  <si>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</si>
  <si>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</si>
  <si>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</si>
  <si>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</si>
  <si>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</si>
  <si>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</si>
  <si>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</si>
  <si>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</si>
  <si>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</si>
  <si>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</si>
  <si>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</si>
  <si>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</si>
  <si>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</si>
  <si>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</si>
  <si>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</si>
  <si>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</si>
  <si>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</si>
  <si>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</si>
  <si>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</si>
  <si>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</si>
  <si>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</si>
  <si>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</si>
  <si>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</si>
  <si>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</si>
  <si>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</si>
  <si>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</si>
  <si>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</si>
  <si>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</si>
  <si>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</si>
  <si>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</si>
  <si>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</si>
  <si>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</si>
  <si>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</si>
  <si>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</si>
  <si>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</si>
  <si>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</si>
  <si>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</si>
  <si>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</si>
  <si>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</si>
  <si>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</si>
  <si>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</si>
  <si>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</si>
  <si>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</si>
  <si>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</si>
  <si>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</si>
  <si>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</si>
  <si>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</si>
  <si>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</si>
  <si>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</si>
  <si>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</si>
  <si>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</si>
  <si>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</si>
  <si>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</si>
  <si>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</si>
  <si>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</si>
  <si>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</si>
  <si>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</si>
  <si>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</si>
  <si>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</si>
  <si>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</si>
  <si>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</si>
  <si>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</si>
  <si>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</si>
  <si>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</si>
  <si>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</si>
  <si>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</si>
  <si>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</si>
  <si>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</si>
  <si>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</si>
  <si>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</si>
  <si>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</si>
  <si>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</si>
  <si>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</si>
  <si>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</si>
  <si>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</si>
  <si>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</si>
  <si>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</si>
  <si>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</si>
  <si>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</si>
  <si>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</si>
  <si>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</si>
  <si>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</si>
  <si>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</si>
  <si>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</si>
  <si>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</si>
  <si>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</si>
  <si>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</si>
  <si>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</si>
  <si>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</si>
  <si>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</si>
  <si>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</si>
  <si>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</si>
  <si>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</si>
  <si>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</si>
  <si>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</si>
  <si>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</si>
  <si>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</si>
  <si>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</si>
  <si>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</si>
  <si>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</si>
  <si>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</si>
  <si>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</si>
  <si>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</si>
  <si>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</si>
  <si>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</si>
  <si>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</si>
  <si>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</si>
  <si>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</si>
  <si>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</si>
  <si>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</si>
  <si>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</si>
  <si>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</si>
  <si>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</si>
  <si>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</si>
  <si>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</si>
  <si>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</si>
  <si>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</si>
  <si>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</si>
  <si>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</si>
  <si>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</si>
  <si>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</si>
  <si>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</si>
  <si>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</si>
  <si>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</si>
  <si>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</si>
  <si>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</si>
  <si>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</si>
  <si>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</si>
  <si>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</si>
  <si>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</si>
  <si>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</si>
  <si>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</si>
  <si>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</si>
  <si>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</si>
  <si>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</si>
  <si>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</si>
  <si>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</si>
  <si>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</si>
  <si>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</si>
  <si>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</si>
  <si>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</si>
  <si>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</si>
  <si>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</si>
  <si>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</si>
  <si>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</si>
  <si>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</si>
  <si>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</si>
  <si>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</si>
  <si>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</si>
  <si>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</si>
  <si>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</si>
  <si>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</si>
  <si>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</si>
  <si>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</si>
  <si>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</si>
  <si>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</si>
  <si>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</si>
  <si>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</si>
  <si>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</si>
  <si>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</si>
  <si>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</si>
  <si>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</si>
  <si>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</si>
  <si>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</si>
  <si>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</si>
  <si>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</si>
  <si>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</si>
  <si>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</si>
  <si>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</si>
  <si>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</si>
  <si>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</si>
  <si>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</si>
  <si>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</si>
  <si>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</si>
  <si>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</si>
  <si>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</si>
  <si>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</si>
  <si>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</si>
  <si>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</si>
  <si>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</si>
  <si>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</si>
  <si>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</si>
  <si>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</si>
  <si>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</si>
  <si>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</si>
  <si>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</si>
  <si>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</si>
  <si>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</si>
  <si>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</si>
  <si>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</si>
  <si>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</si>
  <si>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</si>
  <si>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</si>
  <si>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</si>
  <si>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</si>
  <si>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</si>
  <si>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</si>
  <si>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</si>
  <si>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</si>
  <si>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</si>
  <si>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</si>
  <si>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</si>
  <si>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</si>
  <si>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</si>
  <si>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</si>
  <si>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</si>
  <si>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</si>
  <si>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</si>
  <si>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</si>
  <si>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</si>
  <si>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</si>
  <si>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</si>
  <si>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</si>
  <si>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</si>
  <si>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</si>
  <si>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</si>
  <si>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</si>
  <si>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</si>
  <si>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</si>
  <si>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</si>
  <si>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</si>
  <si>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</si>
  <si>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</si>
  <si>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</si>
  <si>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</si>
  <si>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</si>
  <si>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</si>
  <si>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</si>
  <si>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</si>
  <si>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</si>
  <si>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</si>
  <si>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</si>
  <si>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</si>
  <si>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</si>
  <si>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</si>
  <si>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</si>
  <si>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</si>
  <si>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</si>
  <si>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</si>
  <si>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</si>
  <si>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</si>
  <si>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</si>
  <si>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</si>
  <si>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</si>
  <si>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</si>
  <si>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</si>
  <si>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</si>
  <si>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</si>
  <si>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</si>
  <si>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</si>
  <si>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</si>
  <si>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</si>
  <si>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</si>
  <si>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</si>
  <si>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</si>
  <si>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</si>
  <si>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</si>
  <si>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</si>
  <si>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</si>
  <si>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</si>
  <si>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</si>
  <si>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</si>
  <si>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</si>
  <si>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</si>
  <si>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</si>
  <si>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</si>
  <si>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</si>
  <si>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</si>
  <si>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</si>
  <si>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</si>
  <si>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</si>
  <si>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</si>
  <si>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</si>
  <si>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</si>
  <si>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</si>
  <si>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</si>
  <si>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</si>
  <si>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</si>
  <si>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</si>
  <si>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</si>
  <si>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</si>
  <si>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</si>
  <si>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</si>
  <si>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</si>
  <si>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</si>
  <si>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</si>
  <si>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</si>
  <si>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</si>
  <si>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</si>
  <si>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</si>
  <si>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</si>
  <si>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</si>
  <si>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</si>
  <si>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</si>
  <si>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</si>
  <si>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</si>
  <si>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</si>
  <si>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</si>
  <si>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</si>
  <si>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</si>
  <si>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</si>
  <si>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</si>
  <si>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</si>
  <si>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</si>
  <si>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</si>
  <si>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</si>
  <si>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</si>
  <si>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</si>
  <si>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</si>
  <si>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</si>
  <si>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</si>
  <si>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</si>
  <si>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</si>
  <si>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</si>
  <si>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</si>
  <si>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</si>
  <si>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</si>
  <si>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</si>
  <si>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</si>
  <si>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</si>
  <si>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</si>
  <si>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</si>
  <si>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</si>
  <si>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</si>
  <si>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</si>
  <si>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</si>
  <si>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</si>
  <si>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</si>
  <si>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</si>
  <si>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</si>
  <si>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</si>
  <si>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</si>
  <si>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</si>
  <si>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</si>
  <si>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</si>
  <si>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</si>
  <si>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</si>
  <si>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</si>
  <si>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</si>
  <si>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</si>
  <si>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</si>
  <si>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</si>
  <si>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</si>
  <si>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</si>
  <si>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</si>
  <si>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</si>
  <si>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</si>
  <si>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</si>
  <si>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</si>
  <si>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</si>
  <si>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</si>
  <si>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</si>
  <si>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</si>
  <si>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</si>
  <si>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</si>
  <si>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</si>
  <si>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</si>
  <si>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</si>
  <si>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</si>
  <si>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</si>
  <si>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</si>
  <si>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</si>
  <si>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</si>
  <si>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</si>
  <si>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</si>
  <si>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</si>
  <si>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</si>
  <si>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</si>
  <si>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</si>
  <si>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</si>
  <si>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</si>
  <si>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</si>
  <si>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</si>
  <si>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</si>
  <si>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</si>
  <si>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</si>
  <si>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</si>
  <si>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</si>
  <si>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</si>
  <si>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</si>
  <si>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</si>
  <si>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</si>
  <si>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</si>
  <si>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</si>
  <si>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</si>
  <si>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</si>
  <si>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</si>
  <si>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</si>
  <si>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</si>
  <si>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</si>
  <si>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</si>
  <si>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</si>
  <si>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</si>
  <si>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</si>
  <si>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</si>
  <si>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</si>
  <si>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</si>
  <si>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</si>
  <si>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</si>
  <si>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</si>
  <si>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</si>
  <si>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</si>
  <si>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</si>
  <si>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</si>
  <si>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</si>
  <si>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</si>
  <si>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</si>
  <si>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</si>
  <si>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</si>
  <si>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</si>
  <si>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</si>
  <si>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</si>
  <si>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</si>
  <si>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</si>
  <si>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</si>
  <si>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</si>
  <si>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</si>
  <si>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</si>
  <si>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</si>
  <si>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</si>
  <si>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</si>
  <si>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</si>
  <si>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</si>
  <si>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</si>
  <si>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</si>
  <si>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</si>
  <si>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</si>
  <si>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</si>
  <si>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</si>
  <si>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</si>
  <si>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</si>
  <si>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</si>
  <si>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</si>
  <si>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</si>
  <si>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</si>
  <si>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</si>
  <si>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</si>
  <si>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</si>
  <si>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</si>
  <si>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</si>
  <si>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</si>
  <si>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</si>
  <si>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</si>
  <si>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</si>
  <si>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</si>
  <si>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</si>
  <si>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</si>
  <si>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</si>
  <si>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</si>
  <si>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</si>
  <si>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</si>
  <si>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</si>
  <si>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</si>
  <si>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</si>
  <si>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</si>
  <si>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</si>
  <si>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</si>
  <si>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</si>
  <si>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</si>
  <si>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</si>
  <si>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</si>
  <si>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</si>
  <si>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</si>
  <si>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</si>
  <si>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</si>
  <si>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</si>
  <si>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</si>
  <si>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</si>
  <si>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</si>
  <si>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</si>
  <si>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</si>
  <si>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</si>
  <si>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</si>
  <si>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</si>
  <si>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</si>
  <si>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</si>
  <si>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</si>
  <si>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</si>
  <si>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</si>
  <si>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</si>
  <si>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</si>
  <si>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</si>
  <si>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</si>
  <si>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</si>
  <si>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</si>
  <si>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</si>
  <si>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</si>
  <si>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</si>
  <si>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</si>
  <si>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</si>
  <si>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</si>
  <si>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</si>
  <si>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</si>
  <si>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</si>
  <si>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</si>
  <si>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</si>
  <si>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</si>
  <si>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</si>
  <si>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</si>
  <si>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</si>
  <si>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</si>
  <si>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</si>
  <si>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</si>
  <si>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</si>
  <si>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</si>
  <si>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</si>
  <si>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</si>
  <si>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</si>
  <si>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</si>
  <si>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</si>
  <si>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</si>
  <si>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</si>
  <si>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</si>
  <si>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</si>
  <si>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</si>
  <si>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</si>
  <si>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</si>
  <si>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</si>
  <si>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</si>
  <si>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</si>
  <si>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</si>
  <si>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</si>
  <si>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</si>
  <si>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</si>
  <si>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</si>
  <si>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</si>
  <si>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</si>
  <si>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</si>
  <si>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</si>
  <si>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</si>
  <si>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</si>
  <si>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</si>
  <si>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</si>
  <si>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</si>
  <si>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</si>
  <si>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</si>
  <si>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</si>
  <si>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</si>
  <si>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</si>
  <si>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</si>
  <si>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</si>
  <si>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</si>
  <si>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</si>
  <si>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</si>
  <si>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</si>
  <si>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</si>
  <si>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</si>
  <si>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</si>
  <si>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</si>
  <si>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</si>
  <si>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</si>
  <si>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</si>
  <si>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</si>
  <si>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</si>
  <si>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</si>
  <si>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</si>
  <si>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</si>
  <si>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</si>
  <si>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</si>
  <si>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</si>
  <si>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</si>
  <si>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</si>
  <si>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</si>
  <si>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</si>
  <si>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</si>
  <si>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</si>
  <si>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</si>
  <si>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</si>
  <si>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</si>
  <si>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</si>
  <si>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</si>
  <si>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</si>
  <si>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</si>
  <si>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</si>
  <si>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</si>
  <si>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</si>
  <si>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</si>
  <si>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</si>
  <si>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</si>
  <si>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</si>
  <si>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</si>
  <si>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</si>
  <si>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</si>
  <si>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</si>
  <si>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</si>
  <si>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</si>
  <si>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</si>
  <si>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</si>
  <si>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</si>
  <si>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</si>
  <si>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</si>
  <si>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</si>
  <si>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</si>
  <si>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</si>
  <si>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</si>
  <si>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</si>
  <si>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</si>
  <si>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</si>
  <si>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</si>
  <si>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</si>
  <si>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</si>
  <si>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</si>
  <si>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</si>
  <si>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</si>
  <si>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</si>
  <si>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</si>
  <si>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</si>
  <si>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</si>
  <si>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</si>
  <si>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</si>
  <si>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</si>
  <si>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</si>
  <si>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</si>
  <si>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</si>
  <si>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</si>
  <si>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</si>
  <si>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</si>
  <si>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</si>
  <si>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</si>
  <si>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</si>
  <si>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</si>
  <si>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</si>
  <si>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</si>
  <si>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</si>
  <si>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</si>
  <si>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</si>
  <si>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</si>
  <si>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</si>
  <si>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</si>
  <si>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</si>
  <si>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</si>
  <si>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</si>
  <si>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</si>
  <si>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</si>
  <si>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</si>
  <si>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</si>
  <si>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</si>
  <si>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</si>
  <si>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</si>
  <si>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</si>
  <si>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</si>
  <si>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</si>
  <si>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</si>
  <si>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</si>
  <si>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</si>
  <si>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</si>
  <si>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</si>
  <si>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</si>
  <si>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</si>
  <si>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</si>
  <si>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</si>
  <si>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</si>
  <si>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</si>
  <si>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</si>
  <si>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</si>
  <si>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</si>
  <si>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</si>
  <si>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</si>
  <si>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</si>
  <si>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</si>
  <si>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</si>
  <si>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</si>
  <si>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</si>
  <si>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</si>
  <si>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</si>
  <si>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</si>
  <si>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</si>
  <si>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</si>
  <si>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</si>
  <si>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</si>
  <si>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</si>
  <si>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</si>
  <si>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</si>
  <si>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</si>
  <si>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</si>
  <si>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</si>
  <si>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</si>
  <si>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</si>
  <si>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</si>
  <si>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</si>
  <si>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</si>
  <si>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</si>
  <si>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</si>
  <si>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</si>
  <si>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</si>
  <si>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</si>
  <si>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</si>
  <si>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</si>
  <si>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</si>
  <si>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</si>
  <si>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</si>
  <si>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</si>
  <si>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</si>
  <si>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</si>
  <si>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</si>
  <si>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</si>
  <si>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</si>
  <si>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</si>
  <si>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</si>
  <si>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</si>
  <si>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</si>
  <si>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</si>
  <si>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</si>
  <si>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</si>
  <si>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</si>
  <si>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</si>
  <si>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</si>
  <si>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</si>
  <si>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</si>
  <si>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</si>
  <si>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</si>
  <si>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</si>
  <si>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</si>
  <si>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</si>
  <si>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</si>
  <si>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</si>
  <si>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</si>
  <si>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</si>
  <si>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</si>
  <si>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</si>
  <si>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</si>
  <si>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</si>
  <si>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</si>
  <si>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</si>
  <si>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</si>
  <si>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</si>
  <si>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</si>
  <si>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</si>
  <si>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</si>
  <si>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</si>
  <si>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</si>
  <si>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</si>
  <si>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</si>
  <si>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</si>
  <si>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</si>
  <si>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</si>
  <si>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</si>
  <si>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</si>
  <si>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</si>
  <si>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</si>
  <si>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</si>
  <si>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</si>
  <si>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</si>
  <si>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</si>
  <si>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</si>
  <si>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</si>
  <si>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</si>
  <si>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</si>
  <si>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</si>
  <si>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</si>
  <si>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</si>
  <si>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</si>
  <si>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</si>
  <si>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</si>
  <si>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</si>
  <si>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</si>
  <si>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</si>
  <si>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</si>
  <si>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</si>
  <si>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</si>
  <si>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</si>
  <si>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</si>
  <si>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</si>
  <si>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</si>
  <si>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</si>
  <si>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</si>
  <si>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</si>
  <si>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</si>
  <si>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</si>
  <si>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</si>
  <si>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</si>
  <si>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</si>
  <si>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</si>
  <si>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</si>
  <si>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</si>
  <si>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</si>
  <si>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</si>
  <si>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</si>
  <si>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</si>
  <si>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</si>
  <si>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</si>
  <si>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</si>
  <si>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</si>
  <si>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</si>
  <si>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</si>
  <si>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</si>
  <si>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</si>
  <si>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</si>
  <si>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</si>
  <si>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</si>
  <si>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</si>
  <si>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</si>
  <si>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</si>
  <si>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</si>
  <si>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</si>
  <si>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</si>
  <si>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</si>
  <si>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</si>
  <si>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</si>
  <si>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</si>
  <si>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</si>
  <si>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</si>
  <si>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</si>
  <si>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</si>
  <si>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</si>
  <si>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</si>
  <si>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</si>
  <si>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</si>
  <si>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</si>
  <si>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</si>
  <si>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</si>
  <si>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</si>
  <si>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</si>
  <si>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</si>
  <si>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</si>
  <si>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</si>
  <si>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</si>
  <si>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</si>
  <si>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</si>
  <si>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</si>
  <si>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</si>
  <si>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</si>
  <si>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</si>
  <si>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</si>
  <si>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</si>
  <si>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</si>
  <si>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</si>
  <si>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</si>
  <si>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</si>
  <si>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</si>
  <si>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</si>
  <si>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</si>
  <si>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</si>
  <si>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</si>
  <si>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</si>
  <si>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</si>
  <si>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</si>
  <si>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</si>
  <si>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</si>
  <si>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</si>
  <si>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</si>
  <si>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</si>
  <si>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</si>
  <si>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</si>
  <si>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</si>
  <si>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</si>
  <si>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</si>
  <si>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</si>
  <si>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</si>
  <si>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</si>
  <si>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</si>
  <si>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</si>
  <si>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</si>
  <si>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</si>
  <si>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</si>
  <si>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</si>
  <si>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</si>
  <si>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</si>
  <si>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</si>
  <si>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</si>
  <si>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</si>
  <si>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</si>
  <si>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</si>
  <si>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</si>
  <si>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</si>
  <si>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</si>
  <si>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</si>
  <si>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</si>
  <si>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</si>
  <si>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</si>
  <si>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</si>
  <si>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</si>
  <si>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</si>
  <si>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</si>
  <si>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</si>
  <si>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</si>
  <si>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</si>
  <si>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</si>
  <si>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</si>
  <si>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</si>
  <si>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</si>
  <si>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</si>
  <si>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</si>
  <si>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</si>
  <si>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</si>
  <si>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</si>
  <si>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</si>
  <si>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</si>
  <si>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</si>
  <si>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</si>
  <si>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</si>
  <si>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</si>
  <si>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</si>
  <si>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</si>
  <si>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</si>
  <si>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</si>
  <si>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</si>
  <si>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</si>
  <si>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</si>
  <si>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</si>
  <si>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</si>
  <si>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</si>
  <si>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</si>
  <si>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</si>
  <si>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</si>
  <si>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</si>
  <si>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</si>
  <si>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</si>
  <si>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</si>
  <si>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</si>
  <si>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</si>
  <si>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</si>
  <si>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</si>
  <si>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</si>
  <si>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</si>
  <si>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</si>
  <si>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</si>
  <si>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</si>
  <si>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</si>
  <si>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</si>
  <si>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</si>
  <si>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</si>
  <si>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</si>
  <si>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</si>
  <si>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</si>
  <si>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</si>
  <si>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</si>
  <si>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</si>
  <si>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</si>
  <si>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</si>
  <si>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</si>
  <si>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</si>
  <si>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</si>
  <si>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</si>
  <si>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</si>
  <si>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</si>
  <si>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</si>
  <si>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</si>
  <si>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</si>
  <si>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</si>
  <si>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</si>
  <si>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</si>
  <si>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</si>
  <si>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</si>
  <si>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</si>
  <si>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</si>
  <si>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</si>
  <si>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</si>
  <si>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</si>
  <si>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</si>
  <si>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</si>
  <si>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</si>
  <si>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</si>
  <si>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</si>
  <si>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</si>
  <si>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</si>
  <si>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</si>
  <si>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</si>
  <si>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</si>
  <si>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</si>
  <si>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</si>
  <si>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</si>
  <si>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</si>
  <si>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</si>
  <si>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</si>
  <si>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</si>
  <si>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</si>
  <si>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</si>
  <si>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</si>
  <si>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</si>
  <si>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</si>
  <si>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</si>
  <si>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</si>
  <si>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</si>
  <si>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</si>
  <si>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</si>
  <si>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</si>
  <si>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</si>
  <si>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</si>
  <si>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</si>
  <si>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</si>
  <si>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</si>
  <si>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</si>
  <si>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</si>
  <si>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</si>
  <si>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</si>
  <si>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</si>
  <si>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</si>
  <si>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</si>
  <si>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</si>
  <si>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</si>
  <si>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</si>
  <si>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</si>
  <si>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</si>
  <si>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</si>
  <si>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</si>
  <si>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</si>
  <si>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</si>
  <si>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</si>
  <si>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</si>
  <si>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</si>
  <si>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</si>
  <si>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</si>
  <si>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</si>
  <si>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</si>
  <si>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</si>
  <si>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</si>
  <si>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</si>
  <si>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</si>
  <si>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</si>
  <si>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</si>
  <si>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</si>
  <si>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</si>
  <si>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</si>
  <si>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</si>
  <si>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</si>
  <si>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</si>
  <si>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</si>
  <si>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</si>
  <si>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</si>
  <si>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</si>
  <si>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</si>
  <si>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</si>
  <si>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</si>
  <si>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</si>
  <si>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</si>
  <si>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</si>
  <si>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</si>
  <si>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</si>
  <si>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</si>
  <si>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</si>
  <si>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</si>
  <si>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</si>
  <si>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</si>
  <si>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</si>
  <si>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</si>
  <si>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</si>
  <si>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</si>
  <si>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</si>
  <si>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</si>
  <si>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</si>
  <si>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</si>
  <si>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</si>
  <si>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</si>
  <si>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</si>
  <si>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</si>
  <si>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</si>
  <si>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</si>
  <si>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</si>
  <si>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</si>
  <si>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</si>
  <si>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</si>
  <si>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</si>
  <si>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</si>
  <si>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</si>
  <si>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</si>
  <si>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</si>
  <si>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</si>
  <si>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</si>
  <si>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</si>
  <si>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</si>
  <si>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</si>
  <si>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</si>
  <si>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</si>
  <si>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</si>
  <si>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</si>
  <si>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</si>
  <si>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</si>
  <si>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</si>
  <si>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</si>
  <si>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</si>
  <si>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</si>
  <si>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</si>
  <si>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</si>
  <si>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</si>
  <si>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</si>
  <si>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</si>
  <si>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</si>
  <si>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</si>
  <si>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</si>
  <si>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</si>
  <si>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</si>
  <si>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</si>
  <si>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</si>
  <si>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</si>
  <si>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</si>
  <si>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</si>
  <si>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</si>
  <si>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</si>
  <si>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</si>
  <si>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</si>
  <si>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</si>
  <si>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</si>
  <si>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</si>
  <si>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</si>
  <si>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</si>
  <si>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</si>
  <si>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</si>
  <si>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</si>
  <si>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</si>
  <si>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</si>
  <si>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</si>
  <si>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</si>
  <si>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</si>
  <si>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</si>
  <si>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</si>
  <si>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</si>
  <si>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</si>
  <si>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</si>
  <si>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</si>
  <si>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</si>
  <si>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</si>
  <si>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</si>
  <si>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</si>
  <si>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</si>
  <si>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</si>
  <si>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</si>
  <si>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</si>
  <si>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</si>
  <si>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</si>
  <si>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</si>
  <si>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</si>
  <si>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</si>
  <si>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</si>
  <si>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</si>
  <si>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</si>
  <si>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</si>
  <si>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</si>
  <si>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</si>
  <si>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</si>
  <si>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</si>
  <si>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</si>
  <si>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</si>
  <si>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</si>
  <si>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</si>
  <si>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</si>
  <si>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</si>
  <si>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</si>
  <si>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</si>
  <si>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</si>
  <si>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</si>
  <si>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</si>
  <si>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</si>
  <si>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</si>
  <si>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</si>
  <si>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</si>
  <si>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</si>
  <si>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</si>
  <si>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</si>
  <si>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</si>
  <si>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</si>
  <si>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</si>
  <si>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</si>
  <si>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</si>
  <si>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</si>
  <si>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</si>
  <si>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</si>
  <si>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</si>
  <si>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</si>
  <si>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</si>
  <si>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</si>
  <si>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</si>
  <si>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</si>
  <si>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</si>
  <si>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</si>
  <si>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</si>
  <si>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</si>
  <si>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</si>
  <si>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</si>
  <si>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</si>
  <si>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</si>
  <si>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</si>
  <si>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</si>
  <si>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</si>
  <si>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</si>
  <si>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</si>
  <si>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</si>
  <si>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</si>
  <si>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</si>
  <si>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</si>
  <si>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</si>
  <si>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</si>
  <si>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</si>
  <si>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</si>
  <si>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</si>
  <si>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</si>
  <si>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</si>
  <si>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</si>
  <si>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</si>
  <si>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</si>
  <si>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</si>
  <si>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</si>
  <si>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</si>
  <si>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</si>
  <si>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</si>
  <si>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</si>
  <si>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</si>
  <si>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</si>
  <si>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</si>
  <si>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</si>
  <si>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</si>
  <si>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</si>
  <si>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</si>
  <si>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</si>
  <si>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</si>
  <si>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</si>
  <si>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</si>
  <si>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</si>
  <si>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</si>
  <si>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</si>
  <si>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</si>
  <si>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</si>
  <si>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</si>
  <si>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</si>
  <si>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</si>
  <si>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</si>
  <si>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</si>
  <si>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</si>
  <si>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</si>
  <si>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</si>
  <si>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</si>
  <si>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</si>
  <si>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</si>
  <si>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</si>
  <si>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</si>
  <si>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</si>
  <si>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</si>
  <si>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</si>
  <si>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</si>
  <si>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</si>
  <si>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</si>
  <si>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</si>
  <si>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</si>
  <si>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</si>
  <si>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</si>
  <si>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</si>
  <si>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</si>
  <si>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</si>
  <si>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</si>
  <si>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</si>
  <si>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</si>
  <si>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</si>
  <si>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</si>
  <si>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</si>
  <si>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</si>
  <si>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</si>
  <si>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</si>
  <si>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</si>
  <si>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</si>
  <si>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</si>
  <si>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</si>
  <si>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</si>
  <si>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</si>
  <si>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</si>
  <si>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</si>
  <si>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</si>
  <si>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</si>
  <si>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</si>
  <si>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</si>
  <si>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</si>
  <si>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</si>
  <si>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</si>
  <si>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</si>
  <si>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</si>
  <si>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</si>
  <si>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</si>
  <si>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</si>
  <si>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</si>
  <si>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</si>
  <si>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</si>
  <si>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</si>
  <si>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</si>
  <si>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</si>
  <si>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</si>
  <si>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</si>
  <si>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</si>
  <si>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</si>
  <si>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</si>
  <si>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</si>
  <si>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</si>
  <si>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</si>
  <si>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</si>
  <si>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</si>
  <si>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</si>
  <si>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</si>
  <si>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</si>
  <si>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</si>
  <si>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</si>
  <si>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</si>
  <si>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</si>
  <si>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</si>
  <si>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</si>
  <si>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</si>
  <si>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</si>
  <si>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</si>
  <si>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</si>
  <si>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</si>
  <si>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</si>
  <si>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</si>
  <si>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</si>
  <si>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</si>
  <si>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</si>
  <si>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</si>
  <si>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</si>
  <si>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</si>
  <si>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</si>
  <si>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</si>
  <si>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</si>
  <si>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</si>
  <si>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</si>
  <si>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</si>
  <si>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</si>
  <si>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</si>
  <si>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</si>
  <si>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</si>
  <si>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</si>
  <si>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</si>
  <si>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</si>
  <si>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</si>
  <si>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</si>
  <si>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</si>
  <si>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</si>
  <si>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</si>
  <si>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</si>
  <si>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</si>
  <si>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</si>
  <si>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</si>
  <si>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</si>
  <si>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</si>
  <si>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</si>
  <si>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</si>
  <si>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</si>
  <si>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</si>
  <si>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</si>
  <si>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</si>
  <si>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</si>
  <si>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</si>
  <si>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</si>
  <si>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</si>
  <si>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</si>
  <si>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</si>
  <si>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</si>
  <si>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</si>
  <si>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</si>
  <si>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</si>
  <si>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</si>
  <si>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</si>
  <si>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</si>
  <si>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</si>
  <si>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</si>
  <si>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</si>
  <si>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</si>
  <si>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</si>
  <si>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</si>
  <si>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</si>
  <si>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</si>
  <si>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</si>
  <si>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</si>
  <si>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</si>
  <si>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</si>
  <si>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</si>
  <si>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</si>
  <si>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</si>
  <si>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</si>
  <si>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</si>
  <si>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</si>
  <si>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</si>
  <si>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</si>
  <si>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</si>
  <si>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</si>
  <si>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</si>
  <si>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</si>
  <si>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</si>
  <si>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</si>
  <si>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</si>
  <si>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</si>
  <si>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</si>
  <si>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</si>
  <si>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</si>
  <si>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</si>
  <si>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</si>
  <si>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</si>
  <si>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</si>
  <si>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</si>
  <si>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</si>
  <si>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</si>
  <si>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</si>
  <si>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</si>
  <si>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</si>
  <si>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</si>
  <si>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</si>
  <si>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</si>
  <si>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</si>
  <si>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</si>
  <si>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</si>
  <si>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</si>
  <si>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</si>
  <si>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</si>
  <si>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</si>
  <si>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</si>
  <si>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</si>
  <si>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</si>
  <si>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</si>
  <si>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</si>
  <si>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</si>
  <si>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</si>
  <si>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</si>
  <si>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</si>
  <si>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</si>
  <si>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</si>
  <si>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</si>
  <si>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</si>
  <si>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</si>
  <si>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</si>
  <si>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</si>
  <si>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</si>
  <si>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</si>
  <si>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</si>
  <si>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</si>
  <si>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</si>
  <si>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</si>
  <si>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</si>
  <si>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</si>
  <si>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</si>
  <si>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</si>
  <si>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</si>
  <si>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</si>
  <si>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</si>
  <si>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</si>
  <si>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</si>
  <si>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</si>
  <si>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</si>
  <si>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</si>
  <si>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</si>
  <si>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</si>
  <si>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</si>
  <si>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</si>
  <si>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</si>
  <si>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</si>
  <si>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</si>
  <si>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</si>
  <si>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</si>
  <si>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</si>
  <si>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</si>
  <si>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</si>
  <si>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</si>
  <si>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</si>
  <si>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</si>
  <si>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</si>
  <si>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</si>
  <si>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</si>
  <si>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</si>
  <si>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</si>
  <si>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</si>
  <si>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</si>
  <si>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</si>
  <si>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</si>
  <si>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</si>
  <si>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</si>
  <si>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</si>
  <si>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</si>
  <si>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</si>
  <si>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</si>
  <si>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</si>
  <si>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</si>
  <si>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</si>
  <si>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</si>
  <si>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</si>
  <si>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</si>
  <si>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</si>
  <si>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</si>
  <si>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</si>
  <si>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</si>
  <si>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</si>
  <si>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</si>
  <si>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</si>
  <si>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</si>
  <si>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</si>
  <si>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</si>
  <si>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</si>
  <si>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</si>
  <si>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</si>
  <si>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</si>
  <si>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</si>
  <si>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</si>
  <si>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</si>
  <si>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</si>
  <si>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</si>
  <si>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</si>
  <si>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</si>
  <si>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</si>
  <si>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</si>
  <si>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</si>
  <si>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</si>
  <si>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</si>
  <si>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</si>
  <si>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</si>
  <si>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</si>
  <si>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</si>
  <si>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</si>
  <si>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</si>
  <si>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</si>
  <si>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</si>
  <si>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</si>
  <si>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</si>
  <si>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</si>
  <si>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</si>
  <si>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</si>
  <si>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</si>
  <si>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</si>
  <si>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</si>
  <si>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</si>
  <si>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</si>
  <si>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</si>
  <si>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</si>
  <si>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</si>
  <si>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</si>
  <si>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</si>
  <si>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</si>
  <si>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</si>
  <si>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</si>
  <si>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</si>
  <si>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</si>
  <si>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</si>
  <si>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</si>
  <si>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</si>
  <si>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</si>
  <si>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</si>
  <si>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</si>
  <si>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</si>
  <si>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</si>
  <si>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</si>
  <si>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</si>
  <si>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</si>
  <si>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</si>
  <si>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</si>
  <si>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</si>
  <si>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</si>
  <si>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</si>
  <si>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</si>
  <si>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</si>
  <si>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</si>
  <si>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</si>
  <si>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</si>
  <si>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</si>
  <si>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</si>
  <si>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</si>
  <si>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</si>
  <si>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</si>
  <si>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</si>
  <si>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</si>
  <si>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</si>
  <si>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</si>
  <si>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</si>
  <si>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</si>
  <si>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</si>
  <si>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</si>
  <si>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</si>
  <si>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</si>
  <si>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</si>
  <si>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</si>
  <si>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</si>
  <si>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</si>
  <si>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</si>
  <si>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</si>
  <si>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</si>
  <si>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</si>
  <si>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</si>
  <si>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</si>
  <si>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</si>
  <si>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</si>
  <si>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</si>
  <si>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</si>
  <si>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</si>
  <si>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</si>
  <si>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</si>
  <si>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</si>
  <si>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</si>
  <si>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</si>
  <si>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</si>
  <si>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</si>
  <si>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</si>
  <si>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</si>
  <si>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</si>
  <si>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</si>
  <si>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</si>
  <si>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</si>
  <si>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</si>
  <si>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</si>
  <si>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</si>
  <si>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</si>
  <si>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</si>
  <si>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</si>
  <si>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</si>
  <si>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</si>
  <si>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</si>
  <si>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</si>
  <si>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</si>
  <si>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</si>
  <si>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</si>
  <si>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</si>
  <si>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</si>
  <si>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</si>
  <si>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</si>
  <si>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</si>
  <si>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</si>
  <si>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</si>
  <si>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</si>
  <si>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</si>
  <si>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</si>
  <si>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</si>
  <si>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</si>
  <si>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</si>
  <si>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</si>
  <si>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</si>
  <si>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</si>
  <si>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</si>
  <si>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</si>
  <si>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</si>
  <si>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</si>
  <si>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</si>
  <si>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</si>
  <si>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</si>
  <si>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</si>
  <si>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</si>
  <si>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</si>
  <si>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</si>
  <si>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</si>
  <si>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</si>
  <si>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</si>
  <si>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</si>
  <si>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</si>
  <si>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</si>
  <si>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</si>
  <si>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</si>
  <si>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</si>
  <si>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</si>
  <si>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</si>
  <si>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</si>
  <si>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</si>
  <si>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</si>
  <si>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</si>
  <si>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</si>
  <si>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</si>
  <si>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</si>
  <si>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</si>
  <si>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</si>
  <si>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</si>
  <si>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</si>
  <si>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</si>
  <si>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</si>
  <si>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</si>
  <si>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</si>
  <si>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</si>
  <si>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</si>
  <si>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</si>
  <si>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</si>
  <si>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</si>
  <si>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</si>
  <si>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</si>
  <si>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</si>
  <si>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</si>
  <si>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</si>
  <si>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</si>
  <si>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</si>
  <si>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</si>
  <si>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</si>
  <si>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</si>
  <si>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</si>
  <si>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</si>
  <si>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</si>
  <si>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</si>
  <si>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</si>
  <si>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</si>
  <si>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</si>
  <si>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</si>
  <si>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</si>
  <si>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</si>
  <si>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</si>
  <si>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</si>
  <si>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</si>
  <si>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</si>
  <si>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</si>
  <si>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</si>
  <si>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</si>
  <si>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</si>
  <si>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</si>
  <si>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</si>
  <si>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</si>
  <si>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</si>
  <si>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</si>
  <si>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</si>
  <si>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</si>
  <si>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</si>
  <si>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</si>
  <si>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</si>
  <si>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</si>
  <si>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</si>
  <si>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</si>
  <si>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</si>
  <si>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</si>
  <si>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</si>
  <si>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</si>
  <si>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</si>
  <si>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</si>
  <si>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</si>
  <si>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</si>
  <si>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</si>
  <si>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</si>
  <si>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</si>
  <si>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</si>
  <si>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</si>
  <si>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</si>
  <si>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</si>
  <si>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</si>
  <si>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</si>
  <si>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</si>
  <si>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</si>
  <si>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</si>
  <si>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</si>
  <si>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</si>
  <si>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</si>
  <si>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</si>
  <si>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</si>
  <si>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</si>
  <si>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</si>
  <si>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</si>
  <si>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</si>
  <si>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</si>
  <si>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</si>
  <si>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</si>
  <si>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</si>
  <si>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</si>
  <si>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</si>
  <si>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</si>
  <si>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</si>
  <si>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</si>
  <si>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</si>
  <si>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</si>
  <si>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</si>
  <si>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</si>
  <si>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</si>
  <si>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</si>
  <si>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</si>
  <si>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</si>
  <si>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</si>
  <si>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</si>
  <si>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</si>
  <si>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</si>
  <si>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</si>
  <si>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</si>
  <si>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</si>
  <si>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</si>
  <si>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</si>
  <si>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</si>
  <si>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</si>
  <si>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</si>
  <si>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</si>
  <si>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</si>
  <si>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</si>
  <si>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</si>
  <si>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</si>
  <si>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</si>
  <si>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</si>
  <si>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</si>
  <si>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</si>
  <si>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</si>
  <si>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</si>
  <si>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</si>
  <si>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</si>
  <si>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</si>
  <si>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</si>
  <si>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</si>
  <si>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</si>
  <si>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</si>
  <si>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</si>
  <si>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</si>
  <si>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</si>
  <si>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</si>
  <si>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</si>
  <si>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</si>
  <si>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</si>
  <si>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</si>
  <si>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</si>
  <si>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</si>
  <si>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</si>
  <si>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</si>
  <si>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</si>
  <si>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</si>
  <si>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</si>
  <si>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</si>
  <si>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</si>
  <si>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</si>
  <si>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</si>
  <si>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</si>
  <si>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</si>
  <si>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</si>
  <si>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</si>
  <si>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</si>
  <si>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</si>
  <si>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</si>
  <si>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</si>
  <si>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</si>
  <si>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</si>
  <si>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</si>
  <si>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</si>
  <si>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</si>
  <si>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</si>
  <si>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</si>
  <si>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</si>
  <si>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</si>
  <si>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</si>
  <si>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</si>
  <si>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</si>
  <si>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</si>
  <si>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</si>
  <si>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</si>
  <si>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</si>
  <si>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</si>
  <si>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</si>
  <si>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</si>
  <si>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</si>
  <si>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</si>
  <si>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</si>
  <si>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</si>
  <si>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</si>
  <si>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</si>
  <si>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</si>
  <si>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</si>
  <si>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</si>
  <si>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</si>
  <si>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</si>
  <si>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</si>
  <si>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</si>
  <si>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</si>
  <si>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</si>
  <si>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</si>
  <si>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</si>
  <si>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</si>
  <si>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</si>
  <si>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</si>
  <si>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</si>
  <si>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</si>
  <si>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</si>
  <si>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</si>
  <si>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</si>
  <si>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</si>
  <si>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</si>
  <si>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</si>
  <si>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</si>
  <si>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</si>
  <si>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</si>
  <si>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</si>
  <si>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</si>
  <si>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</si>
  <si>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</si>
  <si>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</si>
  <si>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</si>
  <si>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</si>
  <si>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</si>
  <si>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</si>
  <si>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</si>
  <si>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</si>
  <si>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</si>
  <si>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</si>
  <si>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</si>
  <si>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</si>
  <si>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</si>
  <si>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</si>
  <si>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</si>
  <si>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</si>
  <si>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</si>
  <si>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</si>
  <si>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</si>
  <si>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</si>
  <si>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</si>
  <si>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</si>
  <si>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</si>
  <si>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</si>
  <si>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</si>
  <si>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</si>
  <si>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</si>
  <si>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</si>
  <si>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</si>
  <si>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</si>
  <si>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</si>
  <si>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</si>
  <si>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</si>
  <si>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</si>
  <si>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</si>
  <si>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</si>
  <si>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</si>
  <si>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</si>
  <si>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</si>
  <si>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</si>
  <si>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</si>
  <si>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</si>
  <si>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</si>
  <si>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</si>
  <si>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</si>
  <si>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</si>
  <si>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</si>
  <si>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</si>
  <si>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</si>
  <si>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</si>
  <si>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</si>
  <si>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</si>
  <si>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</si>
  <si>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</si>
  <si>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</si>
  <si>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</si>
  <si>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</si>
  <si>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</si>
  <si>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</si>
  <si>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</si>
  <si>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</si>
  <si>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</si>
  <si>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</si>
  <si>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</si>
  <si>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</si>
  <si>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</si>
  <si>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</si>
  <si>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</si>
  <si>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</si>
  <si>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</si>
  <si>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</si>
  <si>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</si>
  <si>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</si>
  <si>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</si>
  <si>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</si>
  <si>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</si>
  <si>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</si>
  <si>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</si>
  <si>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</si>
  <si>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</si>
  <si>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</si>
  <si>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</si>
  <si>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</si>
  <si>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</si>
  <si>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</si>
  <si>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</si>
  <si>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</si>
  <si>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</si>
  <si>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</si>
  <si>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</si>
  <si>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</si>
  <si>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</si>
  <si>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</si>
  <si>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</si>
  <si>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</si>
  <si>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</si>
  <si>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</si>
  <si>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</si>
  <si>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</si>
  <si>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</si>
  <si>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</si>
  <si>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</si>
  <si>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</si>
  <si>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</si>
  <si>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</si>
  <si>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</si>
  <si>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</si>
  <si>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</si>
  <si>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</si>
  <si>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</si>
  <si>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</si>
  <si>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</si>
  <si>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</si>
  <si>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</si>
  <si>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</si>
  <si>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</si>
  <si>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</si>
  <si>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</si>
  <si>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</si>
  <si>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</si>
  <si>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</si>
  <si>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</si>
  <si>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</si>
  <si>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</si>
  <si>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</si>
  <si>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</si>
  <si>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</si>
  <si>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</si>
  <si>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</si>
  <si>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</si>
  <si>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</si>
  <si>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</si>
  <si>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</si>
  <si>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</si>
  <si>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</si>
  <si>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</si>
  <si>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</si>
  <si>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</si>
  <si>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</si>
  <si>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</si>
  <si>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</si>
  <si>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</si>
  <si>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</si>
  <si>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</si>
  <si>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</si>
  <si>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</si>
  <si>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</si>
  <si>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</si>
  <si>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</si>
  <si>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</si>
  <si>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</si>
  <si>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</si>
  <si>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</si>
  <si>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</si>
  <si>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</si>
  <si>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</si>
  <si>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</si>
  <si>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</si>
  <si>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</si>
  <si>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</si>
  <si>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</si>
  <si>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</si>
  <si>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</si>
  <si>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</si>
  <si>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</si>
  <si>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</si>
  <si>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</si>
  <si>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</si>
  <si>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</si>
  <si>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</si>
  <si>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</si>
  <si>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</si>
  <si>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</si>
  <si>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</si>
  <si>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</si>
  <si>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</si>
  <si>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</si>
  <si>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</si>
  <si>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</si>
  <si>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</si>
  <si>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</si>
  <si>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</si>
  <si>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</si>
  <si>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</si>
  <si>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</si>
  <si>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</si>
  <si>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</si>
  <si>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</si>
  <si>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</si>
  <si>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</si>
  <si>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</si>
  <si>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</si>
  <si>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</si>
  <si>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</si>
  <si>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</si>
  <si>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</si>
  <si>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</si>
  <si>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</si>
  <si>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</si>
  <si>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</si>
  <si>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</si>
  <si>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</si>
  <si>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</si>
  <si>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</si>
  <si>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</si>
  <si>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</si>
  <si>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</si>
  <si>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</si>
  <si>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</si>
  <si>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</si>
  <si>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</si>
  <si>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</si>
  <si>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</si>
  <si>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</si>
  <si>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</si>
  <si>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</si>
  <si>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</si>
  <si>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</si>
  <si>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</si>
  <si>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</si>
  <si>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</si>
  <si>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</si>
  <si>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</si>
  <si>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</si>
  <si>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</si>
  <si>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</si>
  <si>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</si>
  <si>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</si>
  <si>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</si>
  <si>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</si>
  <si>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</si>
  <si>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</si>
  <si>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</si>
  <si>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</si>
  <si>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</si>
  <si>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</si>
  <si>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</si>
  <si>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</si>
  <si>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</si>
  <si>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</si>
  <si>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</si>
  <si>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</si>
  <si>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</si>
  <si>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</si>
  <si>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</si>
  <si>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</si>
  <si>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</si>
  <si>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</si>
  <si>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</si>
  <si>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</si>
  <si>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</si>
  <si>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</si>
  <si>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</si>
  <si>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</si>
  <si>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</si>
  <si>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</si>
  <si>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</si>
  <si>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</si>
  <si>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</si>
  <si>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</si>
  <si>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</si>
  <si>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</si>
  <si>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</si>
  <si>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</si>
  <si>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</si>
  <si>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</si>
  <si>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</si>
  <si>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</si>
  <si>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</si>
  <si>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</si>
  <si>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</si>
  <si>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</si>
  <si>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</si>
  <si>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</si>
  <si>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</si>
  <si>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</si>
  <si>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</si>
  <si>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</si>
  <si>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</si>
  <si>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</si>
  <si>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</si>
  <si>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</si>
  <si>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</si>
  <si>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</si>
  <si>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</si>
  <si>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</si>
  <si>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</si>
  <si>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</si>
  <si>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</si>
  <si>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</si>
  <si>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</si>
  <si>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</si>
  <si>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</si>
  <si>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</si>
  <si>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</si>
  <si>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</si>
  <si>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</si>
  <si>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</si>
  <si>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</si>
  <si>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</si>
  <si>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</si>
  <si>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</si>
  <si>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</si>
  <si>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</si>
  <si>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</si>
  <si>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</si>
  <si>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</si>
  <si>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</si>
  <si>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</si>
  <si>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</si>
  <si>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</si>
  <si>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</si>
  <si>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</si>
  <si>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</si>
  <si>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</si>
  <si>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</si>
  <si>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</si>
  <si>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</si>
  <si>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</si>
  <si>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</si>
  <si>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</si>
  <si>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</si>
  <si>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</si>
  <si>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</si>
  <si>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</si>
  <si>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</si>
  <si>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</si>
  <si>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</si>
  <si>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</si>
  <si>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</si>
  <si>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</si>
  <si>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</si>
  <si>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</si>
  <si>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</si>
  <si>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</si>
  <si>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</si>
  <si>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</si>
  <si>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</si>
  <si>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</si>
  <si>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</si>
  <si>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</si>
  <si>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</si>
  <si>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</si>
  <si>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</si>
  <si>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</si>
  <si>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</si>
  <si>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</si>
  <si>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</si>
  <si>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</si>
  <si>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</si>
  <si>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</si>
  <si>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</si>
  <si>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</si>
  <si>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</si>
  <si>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</si>
  <si>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</si>
  <si>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</si>
  <si>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</si>
  <si>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</si>
  <si>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</si>
  <si>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</si>
  <si>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</si>
  <si>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</si>
  <si>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</si>
  <si>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</si>
  <si>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</si>
  <si>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</si>
  <si>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</si>
  <si>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</si>
  <si>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</si>
  <si>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</si>
  <si>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</si>
  <si>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</si>
  <si>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</si>
  <si>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</si>
  <si>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</si>
  <si>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</si>
  <si>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</si>
  <si>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</si>
  <si>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</si>
  <si>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</si>
  <si>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</si>
  <si>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</si>
  <si>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</si>
  <si>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</si>
  <si>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</si>
  <si>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</si>
  <si>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</si>
  <si>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</si>
  <si>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</si>
  <si>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</si>
  <si>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</si>
  <si>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</si>
  <si>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</si>
  <si>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</si>
  <si>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</si>
  <si>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</si>
  <si>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</si>
  <si>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</si>
  <si>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</si>
  <si>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</si>
  <si>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</si>
  <si>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</si>
  <si>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</si>
  <si>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</si>
  <si>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</si>
  <si>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</si>
  <si>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</si>
  <si>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</si>
  <si>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</si>
  <si>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</si>
  <si>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</si>
  <si>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</si>
  <si>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</si>
  <si>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</si>
  <si>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</si>
  <si>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</si>
  <si>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</si>
  <si>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</si>
  <si>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</si>
  <si>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</si>
  <si>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</si>
  <si>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</si>
  <si>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</si>
  <si>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</si>
  <si>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</si>
  <si>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</si>
  <si>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</si>
  <si>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</si>
  <si>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</si>
  <si>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</si>
  <si>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</si>
  <si>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</si>
  <si>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</si>
  <si>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</si>
  <si>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</si>
  <si>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</si>
  <si>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</si>
  <si>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</si>
  <si>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</si>
  <si>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</si>
  <si>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</si>
  <si>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</si>
  <si>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</si>
  <si>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</si>
  <si>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</si>
  <si>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</si>
  <si>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</si>
  <si>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</si>
  <si>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</si>
  <si>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</si>
  <si>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</si>
  <si>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</si>
  <si>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</si>
  <si>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</si>
  <si>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</si>
  <si>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</si>
  <si>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</si>
  <si>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</si>
  <si>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</si>
  <si>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</si>
  <si>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</si>
  <si>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</si>
  <si>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</si>
  <si>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</si>
  <si>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</si>
  <si>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</si>
  <si>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</si>
  <si>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</si>
  <si>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</si>
  <si>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</si>
  <si>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</si>
  <si>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</si>
  <si>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</si>
  <si>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</si>
  <si>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</si>
  <si>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</si>
  <si>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</si>
  <si>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</si>
  <si>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</si>
  <si>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</si>
  <si>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</si>
  <si>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</si>
  <si>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</si>
  <si>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</si>
  <si>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</si>
  <si>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</si>
  <si>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</si>
  <si>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</si>
  <si>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</si>
  <si>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</si>
  <si>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</si>
  <si>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</si>
  <si>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</si>
  <si>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</si>
  <si>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</si>
  <si>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</si>
  <si>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</si>
  <si>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</si>
  <si>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</si>
  <si>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</si>
  <si>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</si>
  <si>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</si>
  <si>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</si>
  <si>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</si>
  <si>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</si>
  <si>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</si>
  <si>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</si>
  <si>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</si>
  <si>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</si>
  <si>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</si>
  <si>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</si>
  <si>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</si>
  <si>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</si>
  <si>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</si>
  <si>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</si>
  <si>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</si>
  <si>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</si>
  <si>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</si>
  <si>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</si>
  <si>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</si>
  <si>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</si>
  <si>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</si>
  <si>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</si>
  <si>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</si>
  <si>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</si>
  <si>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</si>
  <si>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</si>
  <si>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</si>
  <si>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</si>
  <si>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</si>
  <si>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</si>
  <si>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</si>
  <si>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</si>
  <si>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</si>
  <si>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</si>
  <si>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</si>
  <si>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</si>
  <si>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</si>
  <si>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</si>
  <si>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</si>
  <si>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</si>
  <si>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</si>
  <si>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</si>
  <si>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</si>
  <si>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</si>
  <si>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</si>
  <si>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</si>
  <si>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</si>
  <si>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</si>
  <si>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</si>
  <si>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</si>
  <si>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</si>
  <si>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</si>
  <si>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</si>
  <si>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</si>
  <si>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</si>
  <si>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</si>
  <si>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</si>
  <si>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</si>
  <si>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</si>
  <si>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</si>
  <si>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</si>
  <si>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</si>
  <si>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</si>
  <si>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</si>
  <si>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</si>
  <si>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</si>
  <si>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</si>
  <si>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</si>
  <si>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</si>
  <si>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</si>
  <si>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</si>
  <si>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</si>
  <si>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</si>
  <si>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</si>
  <si>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</si>
  <si>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</si>
  <si>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</si>
  <si>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</si>
  <si>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</si>
  <si>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</si>
  <si>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</si>
  <si>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</si>
  <si>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</si>
  <si>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</si>
  <si>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</si>
  <si>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</si>
  <si>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</si>
  <si>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</si>
  <si>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</si>
  <si>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</si>
  <si>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</si>
  <si>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</si>
  <si>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</si>
  <si>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</si>
  <si>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</si>
  <si>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</si>
  <si>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</si>
  <si>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</si>
  <si>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</si>
  <si>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</si>
  <si>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</si>
  <si>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</si>
  <si>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</si>
  <si>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</si>
  <si>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</si>
  <si>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</si>
  <si>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</si>
  <si>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</si>
  <si>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</si>
  <si>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</si>
  <si>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</si>
  <si>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</si>
  <si>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</si>
  <si>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</si>
  <si>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</si>
  <si>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</si>
  <si>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</si>
  <si>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</si>
  <si>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</si>
  <si>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</si>
  <si>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</si>
  <si>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</si>
  <si>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</si>
  <si>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</si>
  <si>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</si>
  <si>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</si>
  <si>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</si>
  <si>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</si>
  <si>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</si>
  <si>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</si>
  <si>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</si>
  <si>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</si>
  <si>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</si>
  <si>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</si>
  <si>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</si>
  <si>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</si>
  <si>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</si>
  <si>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</si>
  <si>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</si>
  <si>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</si>
  <si>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</si>
  <si>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</si>
  <si>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</si>
  <si>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</si>
  <si>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</si>
  <si>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</si>
  <si>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</si>
  <si>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</si>
  <si>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</si>
  <si>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</si>
  <si>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</si>
  <si>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</si>
  <si>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</si>
  <si>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</si>
  <si>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</si>
  <si>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</si>
  <si>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</si>
  <si>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</si>
  <si>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</si>
  <si>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</si>
  <si>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</si>
  <si>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</si>
  <si>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</si>
  <si>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</si>
  <si>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</si>
  <si>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</si>
  <si>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</si>
  <si>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</si>
  <si>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</si>
  <si>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</si>
  <si>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</si>
  <si>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</si>
  <si>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</si>
  <si>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</si>
  <si>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</si>
  <si>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</si>
  <si>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</si>
  <si>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</si>
  <si>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</si>
  <si>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</si>
  <si>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</si>
  <si>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</si>
  <si>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</si>
  <si>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</si>
  <si>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</si>
  <si>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</si>
  <si>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</si>
  <si>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</si>
  <si>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</si>
  <si>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</si>
  <si>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</si>
  <si>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</si>
  <si>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</si>
  <si>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</si>
  <si>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</si>
  <si>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</si>
  <si>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</si>
  <si>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</si>
  <si>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</si>
  <si>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</si>
  <si>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</si>
  <si>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</si>
  <si>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</si>
  <si>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</si>
  <si>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</si>
  <si>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</si>
  <si>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</si>
  <si>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</si>
  <si>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</si>
  <si>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</si>
  <si>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</si>
  <si>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</si>
  <si>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</si>
  <si>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</si>
  <si>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</si>
  <si>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</si>
  <si>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</si>
  <si>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</si>
  <si>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</si>
  <si>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</si>
  <si>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</si>
  <si>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</si>
  <si>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</si>
  <si>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</si>
  <si>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</si>
  <si>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</si>
  <si>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</si>
  <si>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</si>
  <si>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</si>
  <si>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</si>
  <si>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</si>
  <si>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</si>
  <si>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</si>
  <si>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</si>
  <si>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</si>
  <si>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</si>
  <si>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</si>
  <si>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</si>
  <si>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</si>
  <si>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</si>
  <si>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</si>
  <si>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</si>
  <si>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</si>
  <si>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</si>
  <si>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</si>
  <si>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</si>
  <si>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</si>
  <si>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</si>
  <si>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</si>
  <si>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</si>
  <si>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</si>
  <si>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</si>
  <si>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</si>
  <si>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</si>
  <si>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</si>
  <si>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</si>
  <si>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</si>
  <si>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</si>
  <si>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</si>
  <si>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</si>
  <si>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</si>
  <si>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</si>
  <si>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</si>
  <si>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</si>
  <si>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</si>
  <si>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</si>
  <si>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</si>
  <si>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</si>
  <si>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</si>
  <si>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</si>
  <si>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</si>
  <si>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</si>
  <si>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</si>
  <si>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</si>
  <si>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</si>
  <si>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</si>
  <si>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</si>
  <si>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</si>
  <si>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</si>
  <si>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</si>
  <si>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</si>
  <si>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</si>
  <si>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</si>
  <si>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</si>
  <si>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</si>
  <si>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</si>
  <si>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</si>
  <si>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</si>
  <si>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</si>
  <si>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</si>
  <si>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</si>
  <si>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</si>
  <si>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</si>
  <si>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</si>
  <si>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</si>
  <si>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</si>
  <si>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</si>
  <si>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</si>
  <si>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</si>
  <si>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</si>
  <si>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</si>
  <si>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</si>
  <si>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</si>
  <si>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</si>
  <si>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</si>
  <si>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</si>
  <si>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</si>
  <si>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</si>
  <si>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</si>
  <si>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</si>
  <si>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</si>
  <si>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</si>
  <si>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</si>
  <si>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</si>
  <si>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</si>
  <si>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</si>
  <si>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</si>
  <si>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</si>
  <si>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</si>
  <si>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</si>
  <si>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</si>
  <si>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</si>
  <si>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</si>
  <si>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</si>
  <si>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</si>
  <si>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</si>
  <si>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</si>
  <si>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</si>
  <si>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</si>
  <si>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</si>
  <si>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</si>
  <si>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</si>
  <si>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</si>
  <si>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</si>
  <si>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</si>
  <si>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</si>
  <si>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</si>
  <si>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</si>
  <si>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</si>
  <si>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</si>
  <si>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</si>
  <si>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</si>
  <si>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</si>
  <si>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</si>
  <si>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</si>
  <si>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</si>
  <si>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</si>
  <si>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</si>
  <si>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</si>
  <si>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</si>
  <si>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</si>
  <si>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</si>
  <si>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</si>
  <si>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</si>
  <si>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</si>
  <si>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</si>
  <si>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</si>
  <si>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</si>
  <si>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</si>
  <si>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</si>
  <si>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</si>
  <si>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</si>
  <si>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</si>
  <si>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</si>
  <si>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</si>
  <si>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</si>
  <si>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</si>
  <si>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</si>
  <si>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</si>
  <si>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</si>
  <si>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</si>
  <si>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</si>
  <si>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</si>
  <si>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</si>
  <si>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</si>
  <si>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</si>
  <si>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</si>
  <si>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</si>
  <si>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</si>
  <si>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</si>
  <si>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</si>
  <si>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</si>
  <si>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</si>
  <si>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</si>
  <si>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</si>
  <si>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</si>
  <si>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</si>
  <si>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</si>
  <si>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</si>
  <si>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</si>
  <si>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</si>
  <si>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</si>
  <si>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</si>
  <si>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</si>
  <si>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</si>
  <si>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</si>
  <si>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</si>
  <si>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</si>
  <si>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</si>
  <si>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</si>
  <si>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</si>
  <si>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</si>
  <si>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</si>
  <si>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</si>
  <si>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</si>
  <si>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</si>
  <si>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</si>
  <si>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</si>
  <si>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</si>
  <si>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</si>
  <si>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</si>
  <si>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</si>
  <si>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</si>
  <si>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</si>
  <si>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</si>
  <si>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</si>
  <si>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</si>
  <si>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</si>
  <si>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</si>
  <si>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</si>
  <si>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</si>
  <si>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</si>
  <si>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</si>
  <si>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</si>
  <si>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</si>
  <si>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</si>
  <si>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</si>
  <si>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</si>
  <si>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</si>
  <si>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</si>
  <si>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</si>
  <si>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</si>
  <si>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</si>
  <si>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</si>
  <si>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</si>
  <si>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</si>
  <si>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</si>
  <si>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</si>
  <si>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</si>
  <si>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</si>
  <si>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</si>
  <si>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</si>
  <si>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</si>
  <si>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</si>
  <si>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</si>
  <si>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</si>
  <si>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</si>
  <si>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</si>
  <si>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</si>
  <si>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</si>
  <si>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</si>
  <si>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</si>
  <si>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</si>
  <si>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</si>
  <si>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</si>
  <si>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</si>
  <si>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</si>
  <si>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</si>
  <si>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</si>
  <si>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</si>
  <si>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</si>
  <si>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</si>
  <si>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</si>
  <si>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</si>
  <si>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</si>
  <si>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</si>
  <si>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</si>
  <si>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</si>
  <si>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</si>
  <si>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</si>
  <si>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</si>
  <si>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</si>
  <si>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</si>
  <si>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</si>
  <si>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</si>
  <si>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</si>
  <si>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</si>
  <si>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</si>
  <si>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</si>
  <si>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</si>
  <si>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</si>
  <si>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</si>
  <si>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</si>
  <si>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</si>
  <si>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</si>
  <si>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</si>
  <si>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</si>
  <si>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</si>
  <si>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</si>
  <si>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</si>
  <si>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</si>
  <si>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</si>
  <si>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</si>
  <si>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</si>
  <si>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</si>
  <si>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</si>
  <si>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</si>
  <si>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</si>
  <si>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</si>
  <si>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</si>
  <si>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</si>
  <si>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</si>
  <si>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</si>
  <si>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</si>
  <si>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</si>
  <si>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</si>
  <si>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</si>
  <si>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</si>
  <si>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</si>
  <si>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</si>
  <si>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</si>
  <si>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</si>
  <si>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</si>
  <si>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</si>
  <si>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</si>
  <si>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</si>
  <si>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</si>
  <si>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</si>
  <si>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</si>
  <si>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</si>
  <si>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</si>
  <si>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</si>
  <si>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</si>
  <si>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</si>
  <si>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</si>
  <si>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</si>
  <si>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</si>
  <si>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</si>
  <si>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</si>
  <si>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</si>
  <si>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</si>
  <si>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</si>
  <si>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</si>
  <si>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</si>
  <si>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</si>
  <si>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</si>
  <si>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</si>
  <si>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</si>
  <si>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</si>
  <si>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</si>
  <si>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</si>
  <si>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</si>
  <si>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</si>
  <si>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</si>
  <si>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</si>
  <si>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</si>
  <si>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</si>
  <si>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</si>
  <si>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</si>
  <si>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</si>
  <si>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</si>
  <si>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</si>
  <si>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</si>
  <si>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</si>
  <si>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</si>
  <si>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</si>
  <si>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</si>
  <si>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</si>
  <si>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</si>
  <si>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</si>
  <si>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</si>
  <si>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</si>
  <si>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</si>
  <si>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</si>
  <si>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</si>
  <si>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</si>
  <si>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</si>
  <si>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</si>
  <si>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</si>
  <si>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</si>
  <si>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</si>
  <si>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</si>
  <si>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</si>
  <si>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</si>
  <si>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</si>
  <si>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</si>
  <si>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</si>
  <si>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</si>
  <si>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</si>
  <si>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</si>
  <si>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</si>
  <si>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</si>
  <si>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</si>
  <si>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</si>
  <si>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</si>
  <si>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</si>
  <si>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</si>
  <si>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</si>
  <si>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</si>
  <si>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</si>
  <si>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</si>
  <si>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</si>
  <si>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</si>
  <si>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</si>
  <si>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</si>
  <si>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</si>
  <si>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</si>
  <si>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</si>
  <si>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</si>
  <si>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</si>
  <si>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</si>
  <si>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</si>
  <si>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</si>
  <si>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</si>
  <si>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</si>
  <si>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</si>
  <si>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</si>
  <si>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</si>
  <si>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</si>
  <si>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</si>
  <si>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</si>
  <si>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</si>
  <si>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</si>
  <si>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</si>
  <si>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</si>
  <si>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</si>
  <si>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</si>
  <si>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</si>
  <si>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</si>
  <si>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</si>
  <si>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</si>
  <si>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</si>
  <si>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</si>
  <si>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</si>
  <si>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</si>
  <si>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</si>
  <si>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</si>
  <si>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</si>
  <si>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</si>
  <si>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</si>
  <si>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</si>
  <si>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</si>
  <si>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</si>
  <si>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</si>
  <si>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</si>
  <si>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</si>
  <si>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</si>
  <si>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</si>
  <si>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</si>
  <si>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</si>
  <si>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</si>
  <si>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</si>
  <si>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</si>
  <si>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</si>
  <si>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</si>
  <si>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</si>
  <si>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</si>
  <si>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</si>
  <si>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</si>
  <si>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</si>
  <si>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</si>
  <si>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</si>
  <si>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</si>
  <si>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</si>
  <si>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</si>
  <si>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</si>
  <si>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</si>
  <si>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</si>
  <si>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</si>
  <si>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</si>
  <si>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</si>
  <si>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</si>
  <si>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</si>
  <si>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</si>
  <si>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</si>
  <si>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</si>
  <si>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</si>
  <si>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</si>
  <si>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</si>
  <si>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</si>
  <si>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</si>
  <si>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</si>
  <si>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</si>
  <si>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</si>
  <si>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</si>
  <si>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</si>
  <si>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</si>
  <si>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</si>
  <si>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</si>
  <si>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</si>
  <si>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</si>
  <si>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</si>
  <si>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</si>
  <si>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</si>
  <si>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</si>
  <si>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</si>
  <si>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</si>
  <si>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</si>
  <si>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</si>
  <si>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</si>
  <si>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</si>
  <si>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</si>
  <si>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</si>
  <si>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</si>
  <si>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</si>
  <si>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</si>
  <si>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</si>
  <si>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</si>
  <si>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</si>
  <si>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</si>
  <si>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</si>
  <si>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</si>
  <si>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</si>
  <si>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</si>
  <si>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</si>
  <si>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</si>
  <si>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</si>
  <si>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</si>
  <si>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</si>
  <si>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</si>
  <si>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</si>
  <si>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</si>
  <si>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</si>
  <si>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</si>
  <si>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</si>
  <si>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</si>
  <si>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</si>
  <si>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</si>
  <si>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</si>
  <si>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</si>
  <si>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</si>
  <si>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</si>
  <si>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</si>
  <si>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</si>
  <si>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</si>
  <si>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</si>
  <si>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</si>
  <si>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</si>
  <si>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</si>
  <si>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</si>
  <si>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</si>
  <si>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</si>
  <si>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</si>
  <si>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</si>
  <si>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</si>
  <si>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</si>
  <si>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</si>
  <si>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</si>
  <si>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</si>
  <si>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</si>
  <si>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</si>
  <si>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</si>
  <si>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</si>
  <si>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</si>
  <si>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</si>
  <si>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</si>
  <si>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</si>
  <si>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</si>
  <si>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</si>
  <si>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</si>
  <si>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</si>
  <si>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</si>
  <si>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</si>
  <si>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</si>
  <si>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</si>
  <si>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</si>
  <si>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</si>
  <si>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</si>
  <si>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</si>
  <si>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</si>
  <si>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</si>
  <si>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</si>
  <si>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</si>
  <si>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</si>
  <si>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</si>
  <si>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</si>
  <si>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</si>
  <si>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</si>
  <si>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</si>
  <si>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</si>
  <si>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</si>
  <si>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</si>
  <si>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</si>
  <si>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</si>
  <si>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</si>
  <si>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</si>
  <si>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</si>
  <si>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</si>
  <si>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</si>
  <si>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</si>
  <si>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</si>
  <si>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</si>
  <si>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</si>
  <si>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</si>
  <si>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</si>
  <si>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</si>
  <si>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</si>
  <si>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</si>
  <si>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</si>
  <si>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</si>
  <si>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</si>
  <si>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</si>
  <si>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</si>
  <si>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</si>
  <si>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</si>
  <si>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</si>
  <si>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</si>
  <si>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</si>
  <si>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</si>
  <si>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</si>
  <si>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</si>
  <si>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</si>
  <si>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</si>
  <si>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</si>
  <si>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</si>
  <si>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</si>
  <si>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</si>
  <si>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</si>
  <si>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</si>
  <si>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</si>
  <si>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</si>
  <si>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</si>
  <si>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</si>
  <si>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</si>
  <si>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</si>
  <si>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</si>
  <si>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</si>
  <si>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</si>
  <si>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</si>
  <si>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</si>
  <si>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</si>
  <si>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</si>
  <si>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</si>
  <si>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</si>
  <si>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</si>
  <si>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</si>
  <si>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</si>
  <si>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</si>
  <si>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</si>
  <si>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</si>
  <si>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</si>
  <si>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</si>
  <si>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</si>
  <si>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</si>
  <si>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</si>
  <si>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</si>
  <si>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</si>
  <si>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</si>
  <si>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</si>
  <si>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</si>
  <si>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</si>
  <si>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</si>
  <si>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</si>
  <si>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</si>
  <si>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</si>
  <si>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</si>
  <si>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</si>
  <si>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</si>
  <si>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</si>
  <si>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</si>
  <si>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</si>
  <si>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</si>
  <si>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</si>
  <si>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</si>
  <si>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</si>
  <si>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</si>
  <si>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</si>
  <si>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</si>
  <si>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</si>
  <si>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</si>
  <si>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</si>
  <si>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</si>
  <si>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</si>
  <si>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</si>
  <si>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</si>
  <si>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</si>
  <si>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</si>
  <si>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</si>
  <si>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</si>
  <si>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</si>
  <si>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</si>
  <si>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</si>
  <si>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</si>
  <si>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</si>
  <si>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</si>
  <si>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</si>
  <si>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</si>
  <si>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</si>
  <si>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</si>
  <si>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</si>
  <si>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</si>
  <si>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</si>
  <si>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</si>
  <si>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</si>
  <si>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</si>
  <si>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</si>
  <si>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</si>
  <si>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</si>
  <si>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</si>
  <si>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</si>
  <si>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</si>
  <si>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</si>
  <si>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</si>
  <si>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</si>
  <si>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</si>
  <si>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</si>
  <si>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</si>
  <si>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</si>
  <si>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</si>
  <si>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</si>
  <si>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</si>
  <si>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</si>
  <si>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</si>
  <si>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</si>
  <si>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</si>
  <si>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</si>
  <si>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</si>
  <si>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</si>
  <si>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</si>
  <si>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</si>
  <si>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</si>
  <si>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</si>
  <si>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</si>
  <si>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</si>
  <si>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</si>
  <si>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</si>
  <si>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</si>
  <si>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</si>
  <si>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</si>
  <si>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</si>
  <si>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</si>
  <si>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</si>
  <si>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</si>
  <si>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</si>
  <si>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</si>
  <si>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</si>
  <si>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</si>
  <si>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</si>
  <si>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</si>
  <si>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</si>
  <si>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</si>
  <si>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</si>
  <si>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</si>
  <si>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</si>
  <si>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</si>
  <si>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</si>
  <si>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</si>
  <si>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</si>
  <si>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</si>
  <si>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</si>
  <si>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</si>
  <si>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</si>
  <si>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</si>
  <si>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</si>
  <si>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</si>
  <si>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</si>
  <si>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</si>
  <si>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</si>
  <si>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</si>
  <si>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</si>
  <si>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</si>
  <si>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</si>
  <si>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</si>
  <si>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</si>
  <si>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</si>
  <si>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</si>
  <si>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</si>
  <si>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</si>
  <si>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</si>
  <si>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</si>
  <si>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</si>
  <si>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</si>
  <si>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</si>
  <si>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</si>
  <si>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</si>
  <si>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</si>
  <si>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</si>
  <si>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</si>
  <si>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</si>
  <si>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</si>
  <si>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</si>
  <si>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</si>
  <si>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</si>
  <si>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</si>
  <si>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</si>
  <si>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</si>
  <si>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</si>
  <si>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</si>
  <si>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</si>
  <si>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</si>
  <si>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</si>
  <si>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</si>
  <si>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</si>
  <si>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</si>
  <si>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</si>
  <si>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</si>
  <si>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</si>
  <si>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</si>
  <si>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</si>
  <si>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</si>
  <si>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</si>
  <si>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</si>
  <si>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</si>
  <si>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</si>
  <si>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</si>
  <si>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</si>
  <si>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</si>
  <si>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</si>
  <si>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</si>
  <si>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</si>
  <si>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</si>
  <si>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</si>
  <si>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</si>
  <si>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</si>
  <si>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</si>
  <si>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</si>
  <si>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</si>
  <si>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</si>
  <si>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</si>
  <si>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</si>
  <si>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</si>
  <si>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</si>
  <si>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</si>
  <si>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</si>
  <si>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</si>
  <si>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</si>
  <si>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</si>
  <si>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</si>
  <si>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</si>
  <si>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</si>
  <si>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</si>
  <si>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</si>
  <si>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</si>
  <si>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</si>
  <si>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</si>
  <si>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</si>
  <si>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</si>
  <si>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</si>
  <si>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</si>
  <si>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</si>
  <si>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</si>
  <si>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</si>
  <si>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</si>
  <si>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</si>
  <si>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</si>
  <si>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</si>
  <si>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</si>
  <si>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</si>
  <si>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</si>
  <si>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</si>
  <si>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</si>
  <si>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</si>
  <si>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</si>
  <si>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</si>
  <si>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</si>
  <si>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</si>
  <si>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</si>
  <si>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</si>
  <si>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</si>
  <si>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</si>
  <si>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</si>
  <si>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</si>
  <si>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</si>
  <si>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</si>
  <si>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</si>
  <si>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</si>
  <si>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</si>
  <si>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</si>
  <si>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</si>
  <si>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</si>
  <si>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</si>
  <si>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</si>
  <si>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</si>
  <si>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</si>
  <si>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</si>
  <si>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</si>
  <si>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</si>
  <si>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</si>
  <si>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</si>
  <si>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</si>
  <si>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</si>
  <si>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</si>
  <si>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</si>
  <si>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</si>
  <si>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</si>
  <si>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</si>
  <si>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</si>
  <si>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</si>
  <si>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</si>
  <si>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</si>
  <si>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</si>
  <si>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</si>
  <si>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</si>
  <si>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</si>
  <si>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</si>
  <si>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</si>
  <si>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</si>
  <si>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</si>
  <si>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</si>
  <si>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</si>
  <si>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</si>
  <si>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</si>
  <si>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</si>
  <si>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</si>
  <si>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</si>
  <si>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</si>
  <si>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</si>
  <si>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</si>
  <si>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</si>
  <si>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</si>
  <si>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</si>
  <si>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</si>
  <si>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</si>
  <si>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</si>
  <si>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</si>
  <si>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</si>
  <si>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</si>
  <si>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</si>
  <si>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</si>
  <si>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</si>
  <si>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</si>
  <si>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</si>
  <si>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</si>
  <si>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</si>
  <si>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</si>
  <si>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</si>
  <si>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</si>
  <si>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</si>
  <si>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</si>
  <si>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</si>
  <si>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</si>
  <si>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</si>
  <si>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</si>
  <si>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</si>
  <si>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</si>
  <si>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</si>
  <si>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</si>
  <si>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</si>
  <si>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</si>
  <si>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</si>
  <si>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</si>
  <si>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</si>
  <si>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</si>
  <si>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</si>
  <si>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</si>
  <si>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</si>
  <si>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</si>
  <si>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</si>
  <si>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</si>
  <si>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</si>
  <si>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</si>
  <si>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</si>
  <si>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</si>
  <si>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</si>
  <si>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</si>
  <si>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</si>
  <si>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</si>
  <si>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</si>
  <si>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</si>
  <si>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</si>
  <si>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</si>
  <si>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</si>
  <si>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</si>
  <si>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</si>
  <si>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</si>
  <si>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</si>
  <si>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</si>
  <si>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</si>
  <si>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</si>
  <si>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</si>
  <si>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</si>
  <si>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</si>
  <si>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</si>
  <si>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</si>
  <si>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</si>
  <si>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</si>
  <si>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</si>
  <si>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</si>
  <si>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</si>
  <si>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</si>
  <si>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</si>
  <si>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</si>
  <si>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</si>
  <si>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</si>
  <si>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</si>
  <si>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</si>
  <si>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</si>
  <si>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</si>
  <si>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</si>
  <si>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</si>
  <si>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</si>
  <si>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</si>
  <si>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</si>
  <si>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</si>
  <si>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</si>
  <si>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</si>
  <si>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</si>
  <si>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</si>
  <si>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</si>
  <si>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</si>
  <si>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</si>
  <si>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</si>
  <si>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</si>
  <si>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</si>
  <si>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</si>
  <si>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</si>
  <si>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</si>
  <si>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</si>
  <si>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</si>
  <si>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</si>
  <si>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</si>
  <si>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</si>
  <si>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</si>
  <si>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</si>
  <si>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</si>
  <si>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</si>
  <si>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</si>
  <si>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</si>
  <si>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</si>
  <si>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</si>
  <si>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</si>
  <si>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</si>
  <si>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</si>
  <si>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</si>
  <si>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</si>
  <si>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</si>
  <si>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</si>
  <si>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</si>
  <si>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</si>
  <si>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</si>
  <si>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</si>
  <si>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</si>
  <si>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</si>
  <si>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</si>
  <si>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</si>
  <si>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</si>
  <si>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</si>
  <si>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</si>
  <si>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</si>
  <si>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</si>
  <si>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</si>
  <si>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</si>
  <si>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</si>
  <si>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</si>
  <si>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</si>
  <si>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</si>
  <si>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</si>
  <si>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</si>
  <si>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</si>
  <si>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</si>
  <si>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</si>
  <si>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</si>
  <si>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</si>
  <si>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</si>
  <si>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</si>
  <si>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</si>
  <si>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</si>
  <si>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</si>
  <si>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</si>
  <si>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</si>
  <si>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</si>
  <si>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</si>
  <si>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</si>
  <si>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</si>
  <si>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</si>
  <si>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</si>
  <si>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</si>
  <si>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</si>
  <si>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</si>
  <si>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</si>
  <si>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</si>
  <si>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</si>
  <si>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</si>
  <si>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</si>
  <si>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</si>
  <si>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</si>
  <si>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</si>
  <si>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</si>
  <si>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</si>
  <si>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</si>
  <si>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</si>
  <si>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</si>
  <si>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</si>
  <si>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</si>
  <si>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</si>
  <si>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</si>
  <si>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</si>
  <si>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</si>
  <si>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</si>
  <si>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</si>
  <si>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</si>
  <si>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</si>
  <si>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</si>
  <si>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</si>
  <si>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</si>
  <si>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</si>
  <si>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</si>
  <si>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</si>
  <si>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</si>
  <si>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</si>
  <si>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</si>
  <si>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</si>
  <si>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</si>
  <si>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</si>
  <si>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</si>
  <si>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</si>
  <si>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</si>
  <si>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</si>
  <si>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</si>
  <si>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</si>
  <si>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</si>
  <si>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</si>
  <si>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</si>
  <si>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</si>
  <si>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</si>
  <si>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</si>
  <si>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</si>
  <si>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</si>
  <si>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</si>
  <si>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</si>
  <si>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</si>
  <si>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</si>
  <si>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</si>
  <si>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</si>
  <si>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</si>
  <si>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</si>
  <si>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</si>
  <si>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</si>
  <si>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</si>
  <si>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</si>
  <si>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</si>
  <si>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</si>
  <si>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</si>
  <si>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</si>
  <si>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</si>
  <si>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</si>
  <si>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</si>
  <si>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</si>
  <si>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</si>
  <si>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</si>
  <si>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</si>
  <si>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</si>
  <si>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</si>
  <si>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</si>
  <si>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</si>
  <si>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</si>
  <si>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</si>
  <si>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</si>
  <si>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</si>
  <si>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</si>
  <si>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</si>
  <si>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</si>
  <si>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</si>
  <si>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</si>
  <si>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</si>
  <si>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</si>
  <si>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</si>
  <si>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</si>
  <si>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</si>
  <si>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</si>
  <si>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</si>
  <si>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</si>
  <si>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</si>
  <si>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</si>
  <si>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</si>
  <si>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</si>
  <si>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</si>
  <si>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</si>
  <si>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</si>
  <si>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</si>
  <si>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</si>
  <si>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</si>
  <si>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</si>
  <si>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</si>
  <si>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</si>
  <si>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</si>
  <si>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</si>
  <si>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</si>
  <si>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</si>
  <si>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</si>
  <si>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</si>
  <si>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</si>
  <si>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</si>
  <si>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</si>
  <si>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</si>
  <si>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</si>
  <si>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</si>
  <si>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</si>
  <si>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</si>
  <si>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</si>
  <si>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</si>
  <si>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</si>
  <si>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</si>
  <si>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</si>
  <si>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</si>
  <si>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</si>
  <si>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</si>
  <si>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</si>
  <si>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</si>
  <si>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</si>
  <si>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</si>
  <si>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</si>
  <si>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</si>
  <si>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</si>
  <si>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</si>
  <si>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</si>
  <si>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</si>
  <si>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</si>
  <si>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</si>
  <si>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</si>
  <si>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</si>
  <si>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</si>
  <si>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</si>
  <si>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</si>
  <si>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</si>
  <si>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</si>
  <si>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</si>
  <si>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</si>
  <si>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</si>
  <si>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</si>
  <si>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</si>
  <si>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</si>
  <si>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</si>
  <si>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</si>
  <si>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</si>
  <si>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</si>
  <si>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</si>
  <si>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</si>
  <si>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</si>
  <si>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</si>
  <si>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</si>
  <si>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</si>
  <si>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</si>
  <si>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</si>
  <si>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</si>
  <si>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</si>
  <si>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</si>
  <si>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</si>
  <si>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</si>
  <si>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</si>
  <si>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</si>
  <si>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</si>
  <si>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</si>
  <si>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</si>
  <si>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</si>
  <si>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</si>
  <si>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</si>
  <si>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</si>
  <si>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</si>
  <si>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</si>
  <si>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</si>
  <si>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</si>
  <si>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</si>
  <si>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</si>
  <si>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</si>
  <si>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</si>
  <si>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</si>
  <si>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</si>
  <si>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</si>
  <si>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</si>
  <si>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</si>
  <si>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</si>
  <si>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</si>
  <si>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</si>
  <si>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</si>
  <si>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</si>
  <si>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</si>
  <si>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</si>
  <si>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</si>
  <si>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</si>
  <si>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</si>
  <si>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</si>
  <si>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</si>
  <si>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</si>
  <si>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</si>
  <si>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</si>
  <si>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</si>
  <si>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</si>
  <si>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</si>
  <si>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</si>
  <si>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</si>
  <si>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</si>
  <si>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</si>
  <si>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</si>
  <si>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</si>
  <si>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</si>
  <si>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</si>
  <si>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</si>
  <si>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</si>
  <si>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</si>
  <si>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</si>
  <si>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</si>
  <si>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</si>
  <si>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</si>
  <si>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</si>
  <si>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</si>
  <si>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</si>
  <si>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</si>
  <si>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</si>
  <si>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</si>
  <si>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</si>
  <si>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</si>
  <si>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</si>
  <si>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</si>
  <si>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</si>
  <si>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</si>
  <si>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</si>
  <si>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</si>
  <si>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</si>
  <si>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</si>
  <si>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</si>
  <si>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</si>
  <si>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</si>
  <si>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</si>
  <si>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</si>
  <si>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</si>
  <si>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</si>
  <si>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</si>
  <si>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</si>
  <si>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</si>
  <si>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</si>
  <si>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</si>
  <si>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</si>
  <si>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</si>
  <si>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</si>
  <si>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</si>
  <si>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</si>
  <si>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</si>
  <si>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</si>
  <si>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</si>
  <si>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</si>
  <si>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</si>
  <si>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</si>
  <si>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</si>
  <si>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</si>
  <si>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</si>
  <si>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</si>
  <si>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</si>
  <si>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</si>
  <si>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</si>
  <si>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</si>
  <si>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</si>
  <si>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</si>
  <si>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</si>
  <si>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</si>
  <si>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</si>
  <si>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</si>
  <si>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</si>
  <si>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</si>
  <si>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</si>
  <si>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</si>
  <si>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</si>
  <si>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</si>
  <si>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</si>
  <si>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</si>
  <si>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</si>
  <si>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</si>
  <si>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</si>
  <si>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</si>
  <si>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</si>
  <si>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</si>
  <si>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</si>
  <si>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</si>
  <si>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</si>
  <si>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</si>
  <si>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</si>
  <si>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</si>
  <si>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</si>
  <si>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</si>
  <si>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</si>
  <si>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</si>
  <si>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</si>
  <si>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</si>
  <si>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</si>
  <si>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</si>
  <si>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</si>
  <si>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</si>
  <si>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</si>
  <si>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</si>
  <si>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</si>
  <si>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</si>
  <si>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</si>
  <si>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</si>
  <si>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</si>
  <si>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</si>
  <si>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</si>
  <si>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</si>
  <si>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</si>
  <si>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</si>
  <si>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</si>
  <si>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</si>
  <si>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</si>
  <si>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</si>
  <si>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</si>
  <si>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</si>
  <si>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</si>
  <si>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</si>
  <si>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</si>
  <si>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</si>
  <si>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</si>
  <si>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</si>
  <si>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</si>
  <si>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</si>
  <si>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</si>
  <si>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</si>
  <si>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</si>
  <si>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</si>
  <si>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</si>
  <si>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</si>
  <si>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</si>
  <si>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</si>
  <si>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</si>
  <si>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</si>
  <si>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</si>
  <si>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</si>
  <si>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</si>
  <si>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</si>
  <si>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</si>
  <si>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</si>
  <si>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</si>
  <si>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</si>
  <si>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</si>
  <si>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</si>
  <si>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</si>
  <si>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</si>
  <si>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</si>
  <si>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</si>
  <si>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</si>
  <si>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</si>
  <si>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</si>
  <si>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</si>
  <si>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</si>
  <si>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</si>
  <si>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</si>
  <si>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</si>
  <si>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</si>
  <si>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</si>
  <si>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</si>
  <si>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</si>
  <si>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</si>
  <si>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</si>
  <si>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</si>
  <si>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</si>
  <si>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</si>
  <si>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</si>
  <si>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</si>
  <si>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</si>
  <si>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</si>
  <si>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</si>
  <si>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</si>
  <si>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</si>
  <si>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</si>
  <si>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</si>
  <si>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</si>
  <si>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</si>
  <si>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</si>
  <si>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</si>
  <si>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</si>
  <si>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</si>
  <si>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</si>
  <si>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</si>
  <si>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</si>
  <si>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</si>
  <si>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</si>
  <si>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</si>
  <si>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</si>
  <si>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</si>
  <si>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</si>
  <si>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</si>
  <si>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</si>
  <si>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</si>
  <si>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</si>
  <si>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</si>
  <si>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</si>
  <si>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</si>
  <si>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</si>
  <si>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</si>
  <si>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</si>
  <si>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</si>
  <si>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</si>
  <si>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</si>
  <si>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</si>
  <si>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</si>
  <si>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</si>
  <si>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</si>
  <si>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</si>
  <si>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</si>
  <si>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</si>
  <si>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</si>
  <si>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</si>
  <si>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</si>
  <si>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</si>
  <si>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</si>
  <si>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</si>
  <si>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</si>
  <si>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</si>
  <si>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</si>
  <si>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</si>
  <si>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</si>
  <si>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</si>
  <si>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</si>
  <si>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</si>
  <si>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</si>
  <si>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</si>
  <si>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</si>
  <si>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</si>
  <si>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</si>
  <si>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</si>
  <si>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</si>
  <si>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</si>
  <si>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</si>
  <si>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</si>
  <si>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</si>
  <si>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</si>
  <si>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</si>
  <si>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</si>
  <si>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</si>
  <si>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</si>
  <si>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</si>
  <si>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</si>
  <si>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</si>
  <si>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</si>
  <si>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</si>
  <si>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</si>
  <si>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</si>
  <si>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</si>
  <si>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</si>
  <si>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</si>
  <si>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</si>
  <si>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</si>
  <si>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</si>
  <si>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</si>
  <si>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</si>
  <si>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</si>
  <si>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</si>
  <si>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</si>
  <si>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</si>
  <si>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</si>
  <si>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</si>
  <si>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</si>
  <si>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</si>
  <si>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</si>
  <si>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</si>
  <si>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</si>
  <si>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</si>
  <si>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</si>
  <si>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</si>
  <si>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</si>
  <si>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</si>
  <si>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</si>
  <si>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</si>
  <si>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</si>
  <si>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</si>
  <si>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</si>
  <si>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</si>
  <si>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</si>
  <si>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</si>
  <si>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</si>
  <si>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</si>
  <si>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</si>
  <si>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</si>
  <si>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</si>
  <si>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</si>
  <si>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</si>
  <si>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</si>
  <si>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</si>
  <si>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</si>
  <si>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</si>
  <si>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</si>
  <si>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</si>
  <si>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</si>
  <si>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</si>
  <si>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</si>
  <si>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</si>
  <si>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</si>
  <si>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</si>
  <si>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</si>
  <si>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</si>
  <si>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</si>
  <si>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</si>
  <si>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</si>
  <si>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</si>
  <si>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</si>
  <si>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</si>
  <si>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</si>
  <si>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</si>
  <si>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</si>
  <si>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</si>
  <si>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</si>
  <si>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</si>
  <si>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</si>
  <si>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</si>
  <si>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</si>
  <si>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</si>
  <si>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</si>
  <si>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</si>
  <si>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</si>
  <si>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</si>
  <si>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</si>
  <si>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</si>
  <si>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</si>
  <si>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</si>
  <si>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</si>
  <si>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</si>
  <si>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</si>
  <si>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</si>
  <si>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</si>
  <si>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</si>
  <si>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</si>
  <si>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</si>
  <si>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</si>
  <si>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</si>
  <si>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</si>
  <si>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</si>
  <si>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</si>
  <si>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</si>
  <si>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</si>
  <si>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</si>
  <si>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</si>
  <si>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</si>
  <si>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</si>
  <si>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</si>
  <si>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</si>
  <si>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</si>
  <si>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</si>
  <si>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</si>
  <si>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</si>
  <si>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</si>
  <si>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</si>
  <si>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</si>
  <si>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</si>
  <si>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</si>
  <si>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</si>
  <si>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</si>
  <si>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</si>
  <si>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</si>
  <si>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</si>
  <si>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</si>
  <si>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</si>
  <si>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</si>
  <si>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</si>
  <si>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</si>
  <si>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</si>
  <si>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</si>
  <si>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</si>
  <si>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</si>
  <si>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</si>
  <si>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</si>
  <si>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</si>
  <si>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</si>
  <si>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</si>
  <si>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</si>
  <si>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</si>
  <si>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</si>
  <si>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</si>
  <si>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</si>
  <si>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</si>
  <si>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</si>
  <si>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</si>
  <si>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</si>
  <si>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</si>
  <si>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</si>
  <si>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</si>
  <si>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</si>
  <si>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</si>
  <si>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</si>
  <si>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</si>
  <si>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</si>
  <si>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</si>
  <si>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</si>
  <si>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</si>
  <si>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</si>
  <si>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</si>
  <si>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</si>
  <si>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</si>
  <si>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</si>
  <si>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</si>
  <si>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</si>
  <si>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</si>
  <si>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</si>
  <si>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</si>
  <si>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</si>
  <si>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</si>
  <si>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</si>
  <si>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</si>
  <si>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</si>
  <si>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</si>
  <si>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</si>
  <si>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</si>
  <si>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</si>
  <si>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</si>
  <si>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</si>
  <si>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</si>
  <si>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</si>
  <si>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</si>
  <si>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</si>
  <si>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</si>
  <si>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</si>
  <si>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</si>
  <si>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</si>
  <si>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</si>
  <si>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</si>
  <si>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</si>
  <si>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</si>
  <si>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</si>
  <si>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</si>
  <si>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</si>
  <si>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</si>
  <si>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</si>
  <si>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</si>
  <si>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</si>
  <si>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</si>
  <si>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</si>
  <si>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</si>
  <si>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</si>
  <si>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</si>
  <si>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</si>
  <si>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</si>
  <si>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</si>
  <si>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</si>
  <si>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</si>
  <si>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</si>
  <si>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</si>
  <si>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</si>
  <si>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</si>
  <si>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</si>
  <si>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</si>
  <si>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</si>
  <si>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</si>
  <si>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</si>
  <si>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</si>
  <si>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</si>
  <si>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</si>
  <si>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</si>
  <si>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</si>
  <si>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</si>
  <si>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</si>
  <si>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</si>
  <si>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</si>
  <si>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</si>
  <si>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</si>
  <si>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</si>
  <si>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</si>
  <si>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</si>
  <si>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</si>
  <si>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</si>
  <si>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</si>
  <si>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</si>
  <si>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</si>
  <si>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</si>
  <si>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</si>
  <si>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</si>
  <si>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</si>
  <si>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</si>
  <si>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</si>
  <si>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</si>
  <si>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</si>
  <si>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</si>
  <si>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</si>
  <si>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</si>
  <si>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</si>
  <si>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</si>
  <si>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</si>
  <si>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</si>
  <si>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</si>
  <si>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</si>
  <si>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</si>
  <si>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</si>
  <si>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</si>
  <si>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</si>
  <si>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</si>
  <si>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</si>
  <si>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</si>
  <si>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</si>
  <si>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</si>
  <si>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</si>
  <si>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</si>
  <si>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</si>
  <si>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</si>
  <si>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</si>
  <si>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</si>
  <si>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</si>
  <si>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</si>
  <si>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</si>
  <si>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</si>
  <si>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</si>
  <si>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</si>
  <si>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</si>
  <si>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</si>
  <si>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</si>
  <si>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</si>
  <si>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</si>
  <si>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</si>
  <si>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</si>
  <si>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</si>
  <si>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</si>
  <si>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</si>
  <si>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</si>
  <si>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</si>
  <si>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</si>
  <si>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</si>
  <si>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</si>
  <si>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</si>
  <si>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</si>
  <si>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</si>
  <si>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</si>
  <si>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</si>
  <si>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</si>
  <si>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</si>
  <si>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</si>
  <si>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</si>
  <si>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</si>
  <si>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</si>
  <si>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</si>
  <si>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</si>
  <si>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</si>
  <si>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</si>
  <si>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</si>
  <si>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</si>
  <si>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</si>
  <si>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</si>
  <si>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</si>
  <si>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</si>
  <si>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</si>
  <si>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</si>
  <si>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</si>
  <si>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</si>
  <si>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</si>
  <si>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</si>
  <si>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</si>
  <si>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</si>
  <si>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</si>
  <si>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</si>
  <si>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</si>
  <si>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</si>
  <si>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</si>
  <si>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</si>
  <si>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</si>
  <si>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</si>
  <si>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</si>
  <si>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</si>
  <si>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</si>
  <si>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</si>
  <si>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</si>
  <si>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</si>
  <si>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</si>
  <si>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</si>
  <si>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</si>
  <si>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</si>
  <si>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</si>
  <si>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</si>
  <si>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</si>
  <si>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</si>
  <si>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</si>
  <si>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</si>
  <si>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</si>
  <si>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</si>
  <si>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</si>
  <si>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</si>
  <si>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</si>
  <si>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</si>
  <si>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</si>
  <si>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</si>
  <si>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</si>
  <si>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</si>
  <si>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</si>
  <si>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</si>
  <si>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</si>
  <si>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</si>
  <si>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</si>
  <si>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</si>
  <si>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</si>
  <si>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</si>
  <si>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</si>
  <si>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</si>
  <si>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</si>
  <si>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</si>
  <si>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</si>
  <si>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</si>
  <si>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</si>
  <si>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</si>
  <si>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</si>
  <si>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</si>
  <si>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</si>
  <si>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</si>
  <si>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</si>
  <si>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</si>
  <si>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</si>
  <si>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</si>
  <si>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</si>
  <si>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</si>
  <si>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</si>
  <si>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</si>
  <si>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</si>
  <si>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</si>
  <si>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</si>
  <si>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</si>
  <si>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</si>
  <si>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</si>
  <si>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</si>
  <si>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</si>
  <si>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</si>
  <si>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</si>
  <si>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</si>
  <si>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</si>
  <si>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</si>
  <si>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</si>
  <si>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</si>
  <si>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</si>
  <si>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</si>
  <si>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</si>
  <si>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</si>
  <si>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</si>
  <si>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</si>
  <si>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</si>
  <si>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</si>
  <si>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</si>
  <si>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</si>
  <si>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</si>
  <si>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</si>
  <si>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</si>
  <si>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</si>
  <si>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</si>
  <si>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</si>
  <si>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</si>
  <si>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</si>
  <si>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</si>
  <si>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</si>
  <si>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</si>
  <si>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</si>
  <si>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</si>
  <si>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</si>
  <si>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</si>
  <si>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</si>
  <si>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</si>
  <si>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</si>
  <si>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</si>
  <si>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</si>
  <si>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</si>
  <si>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</si>
  <si>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</si>
  <si>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</si>
  <si>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</si>
  <si>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</si>
  <si>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</si>
  <si>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</si>
  <si>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</si>
  <si>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</si>
  <si>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</si>
  <si>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</si>
  <si>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</si>
  <si>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</si>
  <si>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</si>
  <si>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</si>
  <si>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</si>
  <si>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</si>
  <si>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</si>
  <si>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</si>
  <si>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</si>
  <si>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</si>
  <si>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</si>
  <si>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</si>
  <si>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</si>
  <si>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</si>
  <si>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</si>
  <si>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</si>
  <si>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</si>
  <si>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</si>
  <si>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</si>
  <si>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</si>
  <si>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</si>
  <si>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</si>
  <si>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</si>
  <si>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</si>
  <si>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</si>
  <si>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</si>
  <si>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</si>
  <si>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</si>
  <si>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</si>
  <si>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</si>
  <si>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</si>
  <si>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</si>
  <si>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</si>
  <si>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</si>
  <si>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</si>
  <si>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</si>
  <si>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</si>
  <si>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</si>
  <si>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</si>
  <si>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</si>
  <si>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</si>
  <si>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</si>
  <si>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</si>
  <si>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</si>
  <si>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</si>
  <si>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</si>
  <si>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</si>
  <si>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</si>
  <si>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</si>
  <si>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</si>
  <si>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</si>
  <si>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</si>
  <si>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</si>
  <si>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</si>
  <si>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</si>
  <si>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</si>
  <si>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</si>
  <si>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</si>
  <si>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</si>
  <si>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</si>
  <si>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</si>
  <si>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</si>
  <si>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</si>
  <si>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</si>
  <si>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</si>
  <si>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</si>
  <si>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</si>
  <si>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</si>
  <si>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</si>
  <si>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</si>
  <si>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</si>
  <si>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</si>
  <si>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</si>
  <si>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</si>
  <si>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</si>
  <si>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</si>
  <si>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</si>
  <si>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</si>
  <si>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</si>
  <si>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</si>
  <si>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</si>
  <si>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</si>
  <si>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</si>
  <si>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</si>
  <si>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</si>
  <si>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</si>
  <si>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</si>
  <si>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</si>
  <si>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</si>
  <si>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</si>
  <si>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</si>
  <si>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</si>
  <si>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</si>
  <si>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</si>
  <si>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</si>
  <si>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</si>
  <si>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</si>
  <si>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</si>
  <si>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</si>
  <si>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</si>
  <si>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</si>
  <si>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</si>
  <si>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</si>
  <si>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</si>
  <si>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</si>
  <si>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</si>
  <si>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</si>
  <si>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</si>
  <si>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</si>
  <si>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</si>
  <si>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</si>
  <si>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</si>
  <si>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</si>
  <si>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</si>
  <si>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</si>
  <si>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</si>
  <si>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</si>
  <si>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</si>
  <si>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</si>
  <si>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</si>
  <si>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</si>
  <si>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</si>
  <si>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</si>
  <si>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</si>
  <si>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</si>
  <si>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</si>
  <si>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</si>
  <si>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</si>
  <si>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</si>
  <si>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</si>
  <si>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</si>
  <si>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</si>
  <si>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</si>
  <si>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</si>
  <si>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</si>
  <si>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</si>
  <si>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</si>
  <si>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</si>
  <si>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</si>
  <si>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</si>
  <si>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</si>
  <si>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</si>
  <si>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</si>
  <si>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</si>
  <si>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</si>
  <si>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</si>
  <si>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</si>
  <si>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</si>
  <si>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</si>
  <si>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</si>
  <si>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</si>
  <si>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</si>
  <si>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</si>
  <si>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</si>
  <si>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</si>
  <si>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</si>
  <si>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</si>
  <si>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</si>
  <si>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</si>
  <si>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</si>
  <si>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</si>
  <si>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</si>
  <si>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</si>
  <si>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</si>
  <si>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</si>
  <si>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</si>
  <si>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</si>
  <si>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</si>
  <si>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</si>
  <si>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</si>
  <si>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</si>
  <si>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</si>
  <si>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</si>
  <si>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</si>
  <si>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</si>
  <si>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</si>
  <si>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</si>
  <si>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</si>
  <si>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</si>
  <si>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</si>
  <si>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</si>
  <si>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</si>
  <si>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</si>
  <si>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</si>
  <si>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</si>
  <si>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</si>
  <si>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</si>
  <si>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</si>
  <si>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</si>
  <si>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</si>
  <si>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</si>
  <si>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</si>
  <si>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</si>
  <si>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</si>
  <si>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</si>
  <si>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</si>
  <si>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</si>
  <si>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</si>
  <si>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</si>
  <si>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</si>
  <si>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</si>
  <si>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</si>
  <si>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</si>
  <si>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</si>
  <si>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</si>
  <si>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</si>
  <si>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</si>
  <si>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</si>
  <si>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</si>
  <si>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</si>
  <si>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</si>
  <si>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</si>
  <si>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</si>
  <si>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</si>
  <si>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</si>
  <si>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</si>
  <si>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</si>
  <si>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</si>
  <si>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</si>
  <si>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</si>
  <si>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</si>
  <si>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</si>
  <si>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</si>
  <si>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</si>
  <si>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</si>
  <si>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</si>
  <si>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</si>
  <si>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</si>
  <si>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</si>
  <si>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</si>
  <si>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</si>
  <si>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</si>
  <si>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</si>
  <si>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</si>
  <si>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</si>
  <si>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</si>
  <si>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</si>
  <si>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</si>
  <si>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</si>
  <si>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</si>
  <si>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</si>
  <si>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</si>
  <si>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</si>
  <si>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</si>
  <si>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</si>
  <si>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</si>
  <si>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</si>
  <si>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</si>
  <si>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</si>
  <si>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</si>
  <si>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</si>
  <si>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</si>
  <si>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</si>
  <si>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</si>
  <si>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</si>
  <si>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</si>
  <si>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</si>
  <si>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</si>
  <si>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</si>
  <si>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</si>
  <si>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</si>
  <si>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</si>
  <si>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</si>
  <si>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</si>
  <si>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</si>
  <si>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</si>
  <si>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</si>
  <si>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</si>
  <si>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</si>
  <si>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</si>
  <si>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</si>
  <si>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</si>
  <si>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</si>
  <si>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</si>
  <si>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</si>
  <si>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</si>
  <si>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</si>
  <si>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</si>
  <si>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</si>
  <si>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</si>
  <si>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</si>
  <si>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</si>
  <si>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</si>
  <si>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</si>
  <si>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</si>
  <si>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</si>
  <si>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</si>
  <si>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</si>
  <si>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</si>
  <si>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</si>
  <si>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</si>
  <si>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</si>
  <si>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</si>
  <si>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</si>
  <si>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</si>
  <si>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</si>
  <si>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</si>
  <si>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</si>
  <si>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</si>
  <si>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</si>
  <si>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</si>
  <si>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</si>
  <si>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</si>
  <si>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</si>
  <si>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</si>
  <si>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</si>
  <si>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</si>
  <si>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</si>
  <si>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</si>
  <si>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</si>
  <si>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</si>
  <si>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</si>
  <si>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</si>
  <si>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</si>
  <si>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</si>
  <si>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</si>
  <si>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</si>
  <si>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</si>
  <si>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</si>
  <si>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</si>
  <si>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</si>
  <si>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</si>
  <si>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</si>
  <si>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</si>
  <si>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</si>
  <si>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</si>
  <si>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</si>
  <si>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</si>
  <si>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</si>
  <si>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</si>
  <si>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</si>
  <si>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</si>
  <si>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</si>
  <si>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</si>
  <si>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</si>
  <si>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</si>
  <si>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</si>
  <si>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</si>
  <si>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</si>
  <si>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</si>
  <si>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</si>
  <si>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</si>
  <si>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</si>
  <si>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</si>
  <si>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</si>
  <si>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</si>
  <si>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</si>
  <si>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</si>
  <si>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</si>
  <si>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</si>
  <si>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</si>
  <si>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</si>
  <si>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</si>
  <si>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</si>
  <si>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</si>
  <si>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</si>
  <si>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</si>
  <si>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</si>
  <si>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</si>
  <si>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</si>
  <si>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</si>
  <si>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</si>
  <si>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</si>
  <si>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</si>
  <si>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</si>
  <si>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</si>
  <si>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</si>
  <si>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</si>
  <si>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</si>
  <si>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</si>
  <si>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</si>
  <si>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</si>
  <si>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</si>
  <si>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</si>
  <si>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</si>
  <si>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</si>
  <si>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</si>
  <si>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</si>
  <si>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</si>
  <si>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</si>
  <si>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</si>
  <si>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</si>
  <si>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</si>
  <si>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</si>
  <si>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</si>
  <si>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</si>
  <si>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</si>
  <si>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</si>
  <si>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</si>
  <si>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</si>
  <si>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</si>
  <si>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</si>
  <si>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</si>
  <si>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</si>
  <si>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</si>
  <si>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</si>
  <si>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</si>
  <si>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</si>
  <si>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</si>
  <si>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</si>
  <si>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</si>
  <si>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</si>
  <si>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</si>
  <si>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</si>
  <si>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</si>
  <si>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</si>
  <si>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</si>
  <si>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</si>
  <si>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</si>
  <si>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</si>
  <si>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</si>
  <si>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</si>
  <si>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</si>
  <si>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</si>
  <si>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</si>
  <si>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</si>
  <si>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</si>
  <si>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</si>
  <si>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</si>
  <si>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</si>
  <si>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</si>
  <si>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</si>
  <si>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</si>
  <si>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</si>
  <si>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</si>
  <si>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</si>
  <si>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</si>
  <si>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</si>
  <si>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</si>
  <si>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</si>
  <si>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</si>
  <si>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</si>
  <si>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</si>
  <si>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</si>
  <si>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</si>
  <si>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</si>
  <si>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</si>
  <si>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</si>
  <si>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</si>
  <si>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</si>
  <si>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</si>
  <si>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</si>
  <si>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</si>
  <si>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</si>
  <si>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</si>
  <si>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</si>
  <si>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</si>
  <si>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</si>
  <si>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</si>
  <si>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</si>
  <si>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</si>
  <si>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</si>
  <si>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</si>
  <si>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</si>
  <si>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</si>
  <si>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</si>
  <si>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</si>
  <si>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</si>
  <si>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</si>
  <si>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</si>
  <si>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</si>
  <si>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</si>
  <si>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</si>
  <si>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</si>
  <si>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</si>
  <si>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</si>
  <si>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</si>
  <si>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</si>
  <si>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</si>
  <si>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</si>
  <si>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</si>
  <si>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</si>
  <si>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</si>
  <si>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</si>
  <si>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</si>
  <si>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</si>
  <si>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</si>
  <si>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</si>
  <si>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</si>
  <si>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</si>
  <si>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</si>
  <si>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</si>
  <si>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</si>
  <si>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</si>
  <si>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</si>
  <si>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</si>
  <si>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</si>
  <si>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</si>
  <si>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</si>
  <si>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</si>
  <si>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</si>
  <si>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</si>
  <si>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</si>
  <si>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</si>
  <si>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</si>
  <si>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</si>
  <si>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</si>
  <si>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</si>
  <si>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</si>
  <si>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</si>
  <si>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</si>
  <si>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</si>
  <si>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</si>
  <si>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</si>
  <si>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</si>
  <si>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</si>
  <si>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</si>
  <si>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</si>
  <si>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</si>
  <si>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</si>
  <si>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</si>
  <si>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</si>
  <si>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</si>
  <si>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</si>
  <si>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</si>
  <si>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</si>
  <si>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</si>
  <si>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</si>
  <si>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</si>
  <si>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</si>
  <si>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</si>
  <si>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</si>
  <si>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</si>
  <si>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</si>
  <si>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</si>
  <si>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</si>
  <si>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</si>
  <si>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</si>
  <si>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</si>
  <si>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</si>
  <si>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</si>
  <si>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</si>
  <si>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</si>
  <si>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</si>
  <si>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</si>
  <si>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</si>
  <si>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</si>
  <si>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</si>
  <si>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</si>
  <si>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</si>
  <si>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</si>
  <si>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</si>
  <si>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</si>
  <si>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</si>
  <si>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</si>
  <si>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</si>
  <si>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</si>
  <si>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</si>
  <si>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</si>
  <si>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</si>
  <si>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</si>
  <si>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</si>
  <si>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</si>
  <si>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</si>
  <si>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</si>
  <si>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</si>
  <si>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</si>
  <si>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</si>
  <si>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</si>
  <si>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</si>
  <si>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</si>
  <si>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</si>
  <si>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</si>
  <si>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</si>
  <si>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</si>
  <si>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</si>
  <si>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</si>
  <si>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</si>
  <si>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</si>
  <si>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</si>
  <si>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</si>
  <si>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</si>
  <si>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</si>
  <si>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</si>
  <si>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</si>
  <si>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</si>
  <si>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</si>
  <si>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</si>
  <si>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</si>
  <si>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</si>
  <si>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</si>
  <si>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</si>
  <si>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</si>
  <si>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</si>
  <si>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</si>
  <si>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</si>
  <si>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</si>
  <si>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</si>
  <si>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</si>
  <si>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</si>
  <si>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</si>
  <si>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</si>
  <si>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</si>
  <si>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</si>
  <si>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</si>
  <si>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</si>
  <si>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</si>
  <si>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</si>
  <si>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</si>
  <si>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</si>
  <si>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</si>
  <si>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</si>
  <si>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</si>
  <si>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</si>
  <si>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</si>
  <si>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</si>
  <si>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</si>
  <si>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</si>
  <si>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</si>
  <si>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</si>
  <si>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</si>
  <si>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</si>
  <si>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</si>
  <si>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</si>
  <si>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</si>
  <si>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</si>
  <si>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</si>
  <si>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</si>
  <si>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</si>
  <si>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</si>
  <si>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</si>
  <si>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</si>
  <si>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</si>
  <si>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</si>
  <si>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</si>
  <si>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</si>
  <si>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</si>
  <si>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</si>
  <si>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</si>
  <si>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</si>
  <si>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</si>
  <si>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</si>
  <si>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</si>
  <si>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</si>
  <si>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</si>
  <si>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</si>
  <si>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</si>
  <si>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</si>
  <si>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</si>
  <si>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</si>
  <si>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</si>
  <si>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</si>
  <si>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</si>
  <si>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</si>
  <si>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</si>
  <si>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</si>
  <si>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</si>
  <si>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</si>
  <si>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</si>
  <si>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</si>
  <si>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</si>
  <si>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</si>
  <si>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</si>
  <si>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</si>
  <si>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</si>
  <si>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</si>
  <si>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</si>
  <si>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</si>
  <si>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</si>
  <si>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</si>
  <si>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</si>
  <si>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</si>
  <si>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</si>
  <si>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</si>
  <si>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</si>
  <si>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</si>
  <si>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</si>
  <si>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</si>
  <si>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</si>
  <si>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</si>
  <si>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</si>
  <si>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</si>
  <si>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</si>
  <si>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</si>
  <si>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</si>
  <si>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</si>
  <si>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</si>
  <si>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</si>
  <si>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</si>
  <si>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</si>
  <si>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</si>
  <si>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</si>
  <si>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</si>
  <si>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</si>
  <si>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</si>
  <si>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</si>
  <si>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</si>
  <si>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</si>
  <si>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</si>
  <si>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</si>
  <si>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</si>
  <si>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</si>
  <si>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</si>
  <si>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</si>
  <si>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</si>
  <si>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</si>
  <si>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</si>
  <si>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</si>
  <si>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</si>
  <si>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</si>
  <si>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</si>
  <si>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</si>
  <si>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</si>
  <si>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</si>
  <si>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</si>
  <si>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</si>
  <si>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</si>
  <si>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</si>
  <si>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</si>
  <si>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</si>
  <si>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</si>
  <si>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</si>
  <si>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</si>
  <si>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</si>
  <si>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</si>
  <si>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</si>
  <si>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</si>
  <si>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</si>
  <si>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</si>
  <si>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</si>
  <si>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</si>
  <si>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</si>
  <si>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</si>
  <si>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</si>
  <si>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</si>
  <si>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</si>
  <si>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</si>
  <si>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</si>
  <si>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</si>
  <si>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</si>
  <si>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</si>
  <si>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</si>
  <si>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</si>
  <si>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</si>
  <si>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</si>
  <si>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</si>
  <si>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</si>
  <si>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</si>
  <si>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</si>
  <si>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</si>
  <si>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</si>
  <si>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</si>
  <si>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</si>
  <si>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</si>
  <si>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</si>
  <si>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</si>
  <si>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</si>
  <si>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</si>
  <si>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</si>
  <si>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</si>
  <si>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</si>
  <si>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</si>
  <si>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</si>
  <si>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</si>
  <si>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</si>
  <si>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</si>
  <si>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</si>
  <si>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</si>
  <si>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</si>
  <si>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</si>
  <si>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</si>
  <si>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</si>
  <si>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</si>
  <si>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</si>
  <si>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</si>
  <si>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</si>
  <si>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</si>
  <si>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</si>
  <si>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</si>
  <si>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</si>
  <si>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</si>
  <si>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</si>
  <si>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</si>
  <si>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</si>
  <si>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</si>
  <si>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</si>
  <si>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</si>
  <si>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</si>
  <si>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</si>
  <si>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</si>
  <si>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</si>
  <si>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</si>
  <si>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</si>
  <si>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</si>
  <si>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</si>
  <si>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</si>
  <si>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</si>
  <si>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</si>
  <si>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</si>
  <si>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</si>
  <si>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</si>
  <si>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</si>
  <si>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</si>
  <si>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</si>
  <si>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</si>
  <si>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</si>
  <si>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</si>
  <si>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</si>
  <si>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</si>
  <si>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</si>
  <si>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</si>
  <si>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</si>
  <si>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</si>
  <si>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</si>
  <si>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</si>
  <si>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</si>
  <si>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</si>
  <si>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</si>
  <si>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</si>
  <si>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</si>
  <si>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</si>
  <si>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</si>
  <si>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</si>
  <si>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</si>
  <si>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</si>
  <si>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</si>
  <si>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</si>
  <si>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</si>
  <si>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</si>
  <si>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</si>
  <si>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</si>
  <si>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</si>
  <si>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</si>
  <si>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</si>
  <si>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</si>
  <si>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</si>
  <si>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</si>
  <si>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</si>
  <si>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</si>
  <si>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</si>
  <si>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</si>
  <si>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</si>
  <si>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</si>
  <si>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</si>
  <si>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</si>
  <si>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</si>
  <si>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</si>
  <si>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</si>
  <si>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</si>
  <si>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</si>
  <si>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</si>
  <si>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</si>
  <si>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</si>
  <si>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</si>
  <si>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</si>
  <si>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</si>
  <si>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</si>
  <si>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</si>
  <si>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</si>
  <si>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</si>
  <si>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</si>
  <si>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</si>
  <si>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</si>
  <si>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</si>
  <si>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</si>
  <si>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</si>
  <si>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</si>
  <si>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</si>
  <si>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</si>
  <si>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</si>
  <si>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</si>
  <si>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</si>
  <si>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</si>
  <si>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</si>
  <si>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</si>
  <si>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</si>
  <si>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</si>
  <si>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</si>
  <si>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</si>
  <si>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</si>
  <si>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</si>
  <si>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</si>
  <si>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</si>
  <si>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</si>
  <si>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</si>
  <si>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</si>
  <si>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</si>
  <si>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</si>
  <si>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</si>
  <si>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</si>
  <si>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</si>
  <si>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</si>
  <si>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</si>
  <si>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</si>
  <si>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</si>
  <si>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</si>
  <si>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</si>
  <si>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</si>
  <si>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</si>
  <si>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</si>
  <si>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</si>
  <si>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</si>
  <si>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</si>
  <si>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</si>
  <si>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</si>
  <si>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</si>
  <si>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</si>
  <si>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</si>
  <si>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</si>
  <si>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</si>
  <si>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</si>
  <si>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</si>
  <si>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</si>
  <si>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</si>
  <si>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</si>
  <si>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</si>
  <si>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</si>
  <si>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</si>
  <si>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</si>
  <si>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</si>
  <si>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</si>
  <si>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</si>
  <si>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</si>
  <si>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</si>
  <si>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</si>
  <si>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</si>
  <si>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</si>
  <si>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</si>
  <si>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</si>
  <si>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</si>
  <si>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</si>
  <si>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</si>
  <si>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</si>
  <si>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</si>
  <si>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</si>
  <si>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</si>
  <si>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</si>
  <si>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</si>
  <si>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</si>
  <si>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</si>
  <si>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</si>
  <si>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</si>
  <si>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</si>
  <si>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</si>
  <si>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</si>
  <si>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</si>
  <si>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</si>
  <si>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</si>
  <si>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</si>
  <si>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</si>
  <si>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</si>
  <si>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</si>
  <si>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</si>
  <si>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</si>
  <si>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</si>
  <si>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</si>
  <si>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</si>
  <si>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</si>
  <si>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</si>
  <si>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</si>
  <si>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</si>
  <si>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</si>
  <si>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</si>
  <si>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</si>
  <si>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</si>
  <si>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</si>
  <si>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</si>
  <si>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</si>
  <si>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</si>
  <si>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</si>
  <si>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</si>
  <si>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</si>
  <si>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</si>
  <si>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</si>
  <si>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</si>
  <si>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</si>
  <si>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</si>
  <si>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</si>
  <si>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</si>
  <si>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</si>
  <si>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</si>
  <si>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</si>
  <si>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</si>
  <si>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</si>
  <si>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</si>
  <si>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</si>
  <si>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</si>
  <si>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</si>
  <si>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</si>
  <si>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</si>
  <si>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</si>
  <si>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</si>
  <si>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</si>
  <si>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</si>
  <si>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</si>
  <si>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</si>
  <si>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</si>
  <si>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</si>
  <si>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</si>
  <si>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</si>
  <si>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</si>
  <si>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</si>
  <si>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</si>
  <si>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</si>
  <si>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</si>
  <si>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</si>
  <si>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</si>
  <si>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</si>
  <si>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</si>
  <si>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</si>
  <si>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</si>
  <si>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</si>
  <si>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</si>
  <si>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</si>
  <si>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</si>
  <si>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</si>
  <si>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</si>
  <si>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</si>
  <si>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</si>
  <si>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</si>
  <si>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</si>
  <si>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</si>
  <si>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</si>
  <si>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</si>
  <si>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</si>
  <si>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</si>
  <si>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</si>
  <si>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</si>
  <si>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</si>
  <si>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</si>
  <si>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</si>
  <si>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</si>
  <si>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</si>
  <si>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</si>
  <si>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</si>
  <si>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</si>
  <si>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</si>
  <si>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</si>
  <si>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</si>
  <si>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</si>
  <si>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</si>
  <si>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</si>
  <si>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</si>
  <si>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</si>
  <si>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</si>
  <si>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</si>
  <si>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</si>
  <si>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</si>
  <si>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</si>
  <si>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</si>
  <si>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</si>
  <si>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</si>
  <si>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</si>
  <si>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</si>
  <si>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</si>
  <si>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</si>
  <si>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</si>
  <si>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</si>
  <si>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</si>
  <si>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</si>
  <si>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</si>
  <si>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</si>
  <si>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</si>
  <si>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</si>
  <si>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</si>
  <si>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</si>
  <si>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</si>
  <si>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</si>
  <si>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</si>
  <si>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</si>
  <si>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</si>
  <si>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</si>
  <si>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</si>
  <si>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</si>
  <si>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</si>
  <si>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</si>
  <si>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</si>
  <si>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</si>
  <si>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</si>
  <si>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</si>
  <si>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</si>
  <si>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</si>
  <si>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</si>
  <si>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</si>
  <si>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</si>
  <si>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</si>
  <si>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</si>
  <si>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</si>
  <si>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</si>
  <si>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</si>
  <si>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</si>
  <si>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</si>
  <si>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</si>
  <si>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</si>
  <si>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</si>
  <si>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</si>
  <si>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</si>
  <si>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</si>
  <si>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</si>
  <si>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</si>
  <si>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</si>
  <si>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</si>
  <si>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</si>
  <si>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</si>
  <si>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</si>
  <si>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</si>
  <si>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</si>
  <si>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</si>
  <si>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</si>
  <si>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</si>
  <si>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</si>
  <si>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</si>
  <si>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</si>
  <si>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</si>
  <si>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</si>
  <si>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</si>
  <si>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</si>
  <si>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</si>
  <si>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</si>
  <si>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</si>
  <si>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</si>
  <si>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</si>
  <si>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</si>
  <si>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</si>
  <si>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</si>
  <si>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</si>
  <si>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</si>
  <si>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</si>
  <si>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</si>
  <si>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</si>
  <si>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</si>
  <si>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</si>
  <si>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</si>
  <si>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</si>
  <si>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</si>
  <si>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</si>
  <si>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</si>
  <si>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</si>
  <si>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</si>
  <si>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</si>
  <si>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</si>
  <si>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</si>
  <si>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</si>
  <si>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</si>
  <si>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</si>
  <si>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</si>
  <si>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</si>
  <si>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</si>
  <si>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</si>
  <si>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</si>
  <si>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</si>
  <si>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</si>
  <si>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</si>
  <si>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</si>
  <si>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</si>
  <si>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</si>
  <si>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</si>
  <si>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</si>
  <si>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</si>
  <si>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</si>
  <si>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</si>
  <si>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</si>
  <si>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</si>
  <si>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</si>
  <si>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</si>
  <si>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</si>
  <si>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</si>
  <si>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</si>
  <si>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</si>
  <si>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</si>
  <si>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</si>
  <si>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</si>
  <si>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</si>
  <si>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</si>
  <si>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</si>
  <si>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</si>
  <si>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</si>
  <si>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</si>
  <si>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</si>
  <si>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</si>
  <si>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</si>
  <si>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</si>
  <si>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</si>
  <si>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</si>
  <si>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</si>
  <si>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</si>
  <si>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</si>
  <si>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</si>
  <si>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</si>
  <si>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</si>
  <si>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</si>
  <si>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</si>
  <si>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</si>
  <si>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</si>
  <si>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</si>
  <si>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</si>
  <si>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</si>
  <si>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</si>
  <si>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</si>
  <si>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</si>
  <si>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</si>
  <si>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</si>
  <si>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</si>
  <si>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</si>
  <si>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</si>
  <si>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</si>
  <si>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</si>
  <si>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</si>
  <si>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</si>
  <si>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</si>
  <si>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</si>
  <si>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</si>
  <si>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</si>
  <si>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</si>
  <si>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</si>
  <si>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</si>
  <si>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</si>
  <si>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</si>
  <si>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</si>
  <si>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</si>
  <si>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</si>
  <si>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</si>
  <si>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</si>
  <si>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</si>
  <si>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</si>
  <si>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</si>
  <si>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</si>
  <si>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</si>
  <si>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</si>
  <si>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</si>
  <si>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</si>
  <si>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</si>
  <si>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</si>
  <si>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</si>
  <si>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</si>
  <si>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</si>
  <si>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</si>
  <si>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</si>
  <si>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</si>
  <si>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</si>
  <si>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</si>
  <si>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</si>
  <si>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</si>
  <si>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</si>
  <si>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</si>
  <si>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</si>
  <si>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</si>
  <si>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</si>
  <si>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</si>
  <si>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</si>
  <si>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</si>
  <si>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</si>
  <si>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</si>
  <si>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</si>
  <si>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</si>
  <si>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</si>
  <si>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</si>
  <si>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</si>
  <si>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</si>
  <si>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</si>
  <si>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</si>
  <si>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</si>
  <si>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</si>
  <si>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</si>
  <si>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</si>
  <si>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</si>
  <si>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</si>
  <si>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</si>
  <si>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</si>
  <si>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</si>
  <si>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</si>
  <si>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</si>
  <si>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</si>
  <si>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</si>
  <si>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</si>
  <si>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</si>
  <si>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</si>
  <si>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</si>
  <si>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</si>
  <si>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</si>
  <si>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</si>
  <si>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</si>
  <si>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</si>
  <si>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</si>
  <si>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</si>
  <si>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</si>
  <si>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</si>
  <si>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</si>
  <si>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</si>
  <si>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</si>
  <si>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</si>
  <si>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</si>
  <si>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</si>
  <si>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</si>
  <si>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</si>
  <si>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</si>
  <si>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</si>
  <si>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</si>
  <si>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</si>
  <si>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</si>
  <si>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</si>
  <si>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</si>
  <si>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</si>
  <si>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</si>
  <si>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</si>
  <si>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</si>
  <si>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</si>
  <si>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</si>
  <si>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</si>
  <si>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</si>
  <si>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</si>
  <si>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</si>
  <si>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</si>
  <si>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</si>
  <si>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</si>
  <si>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</si>
  <si>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</si>
  <si>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</si>
  <si>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</si>
  <si>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</si>
  <si>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</si>
  <si>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</si>
  <si>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</si>
  <si>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</si>
  <si>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</si>
  <si>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</si>
  <si>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</si>
  <si>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</si>
  <si>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</si>
  <si>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</si>
  <si>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</si>
  <si>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</si>
  <si>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</si>
  <si>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</si>
  <si>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</si>
  <si>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</si>
  <si>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</si>
  <si>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</si>
  <si>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</si>
  <si>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</si>
  <si>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</si>
  <si>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</si>
  <si>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</si>
  <si>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</si>
  <si>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</si>
  <si>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</si>
  <si>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</si>
  <si>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</si>
  <si>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</si>
  <si>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</si>
  <si>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</si>
  <si>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</si>
  <si>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</si>
  <si>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</si>
  <si>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</si>
  <si>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</si>
  <si>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</si>
  <si>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</si>
  <si>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</si>
  <si>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</si>
  <si>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</si>
  <si>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</si>
  <si>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</si>
  <si>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</si>
  <si>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</si>
  <si>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</si>
  <si>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</si>
  <si>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</si>
  <si>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</si>
  <si>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</si>
  <si>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</si>
  <si>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</si>
  <si>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</si>
  <si>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</si>
  <si>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</si>
  <si>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</si>
  <si>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</si>
  <si>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</si>
  <si>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</si>
  <si>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</si>
  <si>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</si>
  <si>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</si>
  <si>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</si>
  <si>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</si>
  <si>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</si>
  <si>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</si>
  <si>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</si>
  <si>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</si>
  <si>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</si>
  <si>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</si>
  <si>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</si>
  <si>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</si>
  <si>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</si>
  <si>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</si>
  <si>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</si>
  <si>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</si>
  <si>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</si>
  <si>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</si>
  <si>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</si>
  <si>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</si>
  <si>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</si>
  <si>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</si>
  <si>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</si>
  <si>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</si>
  <si>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</si>
  <si>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</si>
  <si>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</si>
  <si>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</si>
  <si>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</si>
  <si>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</si>
  <si>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</si>
  <si>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</si>
  <si>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</si>
  <si>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</si>
  <si>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</si>
  <si>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</si>
  <si>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</si>
  <si>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</si>
  <si>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</si>
  <si>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</si>
  <si>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</si>
  <si>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</si>
  <si>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</si>
  <si>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</si>
  <si>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</si>
  <si>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</si>
  <si>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</si>
  <si>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</si>
  <si>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</si>
  <si>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</si>
  <si>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</si>
  <si>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</si>
  <si>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</si>
  <si>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</si>
  <si>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</si>
  <si>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</si>
  <si>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</si>
  <si>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</si>
  <si>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</si>
  <si>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</si>
  <si>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</si>
  <si>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</si>
  <si>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</si>
  <si>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</si>
  <si>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</si>
  <si>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</si>
  <si>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</si>
  <si>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</si>
  <si>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</si>
  <si>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</si>
  <si>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</si>
  <si>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</si>
  <si>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</si>
  <si>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</si>
  <si>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</si>
  <si>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</si>
  <si>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</si>
  <si>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</si>
  <si>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</si>
  <si>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</si>
  <si>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</si>
  <si>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</si>
  <si>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</si>
  <si>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</si>
  <si>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</si>
  <si>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</si>
  <si>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</si>
  <si>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</si>
  <si>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</si>
  <si>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</si>
  <si>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</si>
  <si>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</si>
  <si>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</si>
  <si>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</si>
  <si>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</si>
  <si>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</si>
  <si>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</si>
  <si>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</si>
  <si>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</si>
  <si>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</si>
  <si>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</si>
  <si>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</si>
  <si>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</si>
  <si>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</si>
  <si>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</si>
  <si>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</si>
  <si>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</si>
  <si>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</si>
  <si>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</si>
  <si>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</si>
  <si>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</si>
  <si>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</si>
  <si>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</si>
  <si>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</si>
  <si>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</si>
  <si>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</si>
  <si>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</si>
  <si>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</si>
  <si>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</si>
  <si>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</si>
  <si>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</si>
  <si>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</si>
  <si>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</si>
  <si>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</si>
  <si>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</si>
  <si>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</si>
  <si>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</si>
  <si>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</si>
  <si>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</si>
  <si>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</si>
  <si>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</si>
  <si>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</si>
  <si>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</si>
  <si>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</si>
  <si>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</si>
  <si>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</si>
  <si>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</si>
  <si>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</si>
  <si>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</si>
  <si>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</si>
  <si>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</si>
  <si>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</si>
  <si>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</si>
  <si>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</si>
  <si>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</si>
  <si>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</si>
  <si>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</si>
  <si>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</si>
  <si>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</si>
  <si>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</si>
  <si>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</si>
  <si>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</si>
  <si>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</si>
  <si>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</si>
  <si>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</si>
  <si>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</si>
  <si>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</si>
  <si>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</si>
  <si>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</si>
  <si>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</si>
  <si>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</si>
  <si>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</si>
  <si>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</si>
  <si>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</si>
  <si>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</si>
  <si>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</si>
  <si>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</si>
  <si>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</si>
  <si>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</si>
  <si>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</si>
  <si>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</si>
  <si>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</si>
  <si>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</si>
  <si>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</si>
  <si>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</si>
  <si>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</si>
  <si>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</si>
  <si>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</si>
  <si>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</si>
  <si>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</si>
  <si>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</si>
  <si>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</si>
  <si>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</si>
  <si>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</si>
  <si>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</si>
  <si>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</si>
  <si>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</si>
  <si>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</si>
  <si>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</si>
  <si>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</si>
  <si>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</si>
  <si>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</si>
  <si>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</si>
  <si>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</si>
  <si>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</si>
  <si>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</si>
  <si>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</si>
  <si>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</si>
  <si>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</si>
  <si>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</si>
  <si>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</si>
  <si>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</si>
  <si>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</si>
  <si>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</si>
  <si>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</si>
  <si>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</si>
  <si>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</si>
  <si>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</si>
  <si>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</si>
  <si>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</si>
  <si>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</si>
  <si>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</si>
  <si>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</si>
  <si>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</si>
  <si>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</si>
  <si>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</si>
  <si>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</si>
  <si>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</si>
  <si>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</si>
  <si>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</si>
  <si>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</si>
  <si>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</si>
  <si>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</si>
  <si>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</si>
  <si>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</si>
  <si>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</si>
  <si>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</si>
  <si>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</si>
  <si>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</si>
  <si>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</si>
  <si>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</si>
  <si>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</si>
  <si>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</si>
  <si>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</si>
  <si>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</si>
  <si>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</si>
  <si>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</si>
  <si>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</si>
  <si>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</si>
  <si>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</si>
  <si>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</si>
  <si>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</si>
  <si>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</si>
  <si>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</si>
  <si>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</si>
  <si>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</si>
  <si>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</si>
  <si>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</si>
  <si>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</si>
  <si>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</si>
  <si>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</si>
  <si>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</si>
  <si>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</si>
  <si>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</si>
  <si>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</si>
  <si>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</si>
  <si>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</si>
  <si>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</si>
  <si>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</si>
  <si>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</si>
  <si>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</si>
  <si>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</si>
  <si>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</si>
  <si>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</si>
  <si>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</si>
  <si>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</si>
  <si>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</si>
  <si>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</si>
  <si>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</si>
  <si>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</si>
  <si>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</si>
  <si>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</si>
  <si>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</si>
  <si>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</si>
  <si>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</si>
  <si>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</si>
  <si>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</si>
  <si>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</si>
  <si>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</si>
  <si>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</si>
  <si>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</si>
  <si>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</si>
  <si>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</si>
  <si>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</si>
  <si>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</si>
  <si>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</si>
  <si>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</si>
  <si>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</si>
  <si>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</si>
  <si>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</si>
  <si>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</si>
  <si>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</si>
  <si>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</si>
  <si>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</si>
  <si>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</si>
  <si>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</si>
  <si>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</si>
  <si>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</si>
  <si>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</si>
  <si>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</si>
  <si>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</si>
  <si>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</si>
  <si>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</si>
  <si>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</si>
  <si>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</si>
  <si>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</si>
  <si>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</si>
  <si>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</si>
  <si>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</si>
  <si>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</si>
  <si>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</si>
  <si>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</si>
  <si>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</si>
  <si>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</si>
  <si>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</si>
  <si>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</si>
  <si>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</si>
  <si>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</si>
  <si>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</si>
  <si>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</si>
  <si>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</si>
  <si>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</si>
  <si>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</si>
  <si>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</si>
  <si>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</si>
  <si>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</si>
  <si>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</si>
  <si>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</si>
  <si>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</si>
  <si>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</si>
  <si>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</si>
  <si>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</si>
  <si>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</si>
  <si>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</si>
  <si>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</si>
  <si>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</si>
  <si>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</si>
  <si>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</si>
  <si>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</si>
  <si>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</si>
  <si>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</si>
  <si>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</si>
  <si>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</si>
  <si>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</si>
  <si>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</si>
  <si>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</si>
  <si>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</si>
  <si>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</si>
  <si>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</si>
  <si>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</si>
  <si>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</si>
  <si>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</si>
  <si>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</si>
  <si>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</si>
  <si>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</si>
  <si>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</si>
  <si>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</si>
  <si>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</si>
  <si>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</si>
  <si>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</si>
  <si>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</si>
  <si>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</si>
  <si>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</si>
  <si>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</si>
  <si>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</si>
  <si>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</si>
  <si>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</si>
  <si>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</si>
  <si>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</si>
  <si>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</si>
  <si>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</si>
  <si>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</si>
  <si>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</si>
  <si>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</si>
  <si>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</si>
  <si>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</si>
  <si>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</si>
  <si>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</si>
  <si>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</si>
  <si>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</si>
  <si>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</si>
  <si>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</si>
  <si>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</si>
  <si>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</si>
  <si>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</si>
  <si>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</si>
  <si>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</si>
  <si>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</si>
  <si>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</si>
  <si>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</si>
  <si>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</si>
  <si>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</si>
  <si>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</si>
  <si>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</si>
  <si>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</si>
  <si>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</si>
  <si>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</si>
  <si>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</si>
  <si>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</si>
  <si>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</si>
  <si>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</si>
  <si>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</si>
  <si>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</si>
  <si>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</si>
  <si>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</si>
  <si>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</si>
  <si>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</si>
  <si>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</si>
  <si>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</si>
  <si>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</si>
  <si>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</si>
  <si>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</si>
  <si>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</si>
  <si>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</si>
  <si>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</si>
  <si>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</si>
  <si>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</si>
  <si>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</si>
  <si>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</si>
  <si>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</si>
  <si>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</si>
  <si>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</si>
  <si>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</si>
  <si>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</si>
  <si>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</si>
  <si>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</si>
  <si>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</si>
  <si>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</si>
  <si>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</si>
  <si>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</si>
  <si>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</si>
  <si>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</si>
  <si>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</si>
  <si>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</si>
  <si>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</si>
  <si>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</si>
  <si>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</si>
  <si>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</si>
  <si>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</si>
  <si>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</si>
  <si>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</si>
  <si>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</si>
  <si>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</si>
  <si>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</si>
  <si>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</si>
  <si>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</si>
  <si>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</si>
  <si>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</si>
  <si>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</si>
  <si>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</si>
  <si>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</si>
  <si>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</si>
  <si>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</si>
  <si>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</si>
  <si>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</si>
  <si>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</si>
  <si>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</si>
  <si>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</si>
  <si>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</si>
  <si>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</si>
  <si>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</si>
  <si>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</si>
  <si>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</si>
  <si>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</si>
  <si>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</si>
  <si>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</si>
  <si>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</si>
  <si>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</si>
  <si>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</si>
  <si>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</si>
  <si>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</si>
  <si>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</si>
  <si>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</si>
  <si>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</si>
  <si>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</si>
  <si>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</si>
  <si>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</si>
  <si>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</si>
  <si>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</si>
  <si>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</si>
  <si>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</si>
  <si>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</si>
  <si>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</si>
  <si>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</si>
  <si>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</si>
  <si>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</si>
  <si>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</si>
  <si>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</si>
  <si>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</si>
  <si>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</si>
  <si>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</si>
  <si>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</si>
  <si>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</si>
  <si>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</si>
  <si>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</si>
  <si>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</si>
  <si>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</si>
  <si>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</si>
  <si>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</si>
  <si>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</si>
  <si>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</si>
  <si>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</si>
  <si>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</si>
  <si>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</si>
  <si>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</si>
  <si>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</si>
  <si>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</si>
  <si>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</si>
  <si>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</si>
  <si>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</si>
  <si>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</si>
  <si>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</si>
  <si>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</si>
  <si>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</si>
  <si>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</si>
  <si>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</si>
  <si>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</si>
  <si>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</si>
  <si>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</si>
  <si>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</si>
  <si>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</si>
  <si>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</si>
  <si>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</si>
  <si>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</si>
  <si>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</si>
  <si>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</si>
  <si>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</si>
  <si>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</si>
  <si>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</si>
  <si>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</si>
  <si>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</si>
  <si>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</si>
  <si>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</si>
  <si>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</si>
  <si>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</si>
  <si>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</si>
  <si>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</si>
  <si>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</si>
  <si>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</si>
  <si>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</si>
  <si>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</si>
  <si>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</si>
  <si>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</si>
  <si>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</si>
  <si>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</si>
  <si>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</si>
  <si>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</si>
  <si>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</si>
  <si>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</si>
  <si>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</si>
  <si>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</si>
  <si>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</si>
  <si>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</si>
  <si>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</si>
  <si>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</si>
  <si>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</si>
  <si>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</si>
  <si>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</si>
  <si>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</si>
  <si>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</si>
  <si>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</si>
  <si>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</si>
  <si>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</si>
  <si>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</si>
  <si>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</si>
  <si>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</si>
  <si>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</si>
  <si>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</si>
  <si>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</si>
  <si>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</si>
  <si>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</si>
  <si>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</si>
  <si>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</si>
  <si>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</si>
  <si>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</si>
  <si>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</si>
  <si>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</si>
  <si>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</si>
  <si>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</si>
  <si>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</si>
  <si>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</si>
  <si>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</si>
  <si>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</si>
  <si>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</si>
  <si>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</si>
  <si>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</si>
  <si>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</si>
  <si>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</si>
  <si>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</si>
  <si>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</si>
  <si>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</si>
  <si>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</si>
  <si>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</si>
  <si>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</si>
  <si>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</si>
  <si>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</si>
  <si>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</si>
  <si>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</si>
  <si>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</si>
  <si>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</si>
  <si>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</si>
  <si>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</si>
  <si>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</si>
  <si>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</si>
  <si>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</si>
  <si>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</si>
  <si>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</si>
  <si>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</si>
  <si>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</si>
  <si>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</si>
  <si>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</si>
  <si>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</si>
  <si>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</si>
  <si>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</si>
  <si>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</si>
  <si>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</si>
  <si>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</si>
  <si>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</si>
  <si>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</si>
  <si>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</si>
  <si>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</si>
  <si>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</si>
  <si>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</si>
  <si>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</si>
  <si>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</si>
  <si>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</si>
  <si>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</si>
  <si>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</si>
  <si>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</si>
  <si>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</si>
  <si>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</si>
  <si>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</si>
  <si>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</si>
  <si>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</si>
  <si>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</si>
  <si>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</si>
  <si>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</si>
  <si>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</si>
  <si>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</si>
  <si>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</si>
  <si>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</si>
  <si>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</si>
  <si>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</si>
  <si>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</si>
  <si>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</si>
  <si>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</si>
  <si>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</si>
  <si>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</si>
  <si>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</si>
  <si>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</si>
  <si>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</si>
  <si>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</si>
  <si>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</si>
  <si>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</si>
  <si>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</si>
  <si>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</si>
  <si>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</si>
  <si>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</si>
  <si>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</si>
  <si>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</si>
  <si>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</si>
  <si>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</si>
  <si>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</si>
  <si>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</si>
  <si>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</si>
  <si>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</si>
  <si>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</si>
  <si>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</si>
  <si>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</si>
  <si>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</si>
  <si>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</si>
  <si>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</si>
  <si>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</si>
  <si>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</si>
  <si>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</si>
  <si>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</si>
  <si>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</si>
  <si>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</si>
  <si>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</si>
  <si>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</si>
  <si>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</si>
  <si>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</si>
  <si>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</si>
  <si>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</si>
  <si>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</si>
  <si>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</si>
  <si>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</si>
  <si>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</si>
  <si>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</si>
  <si>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</si>
  <si>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</si>
  <si>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</si>
  <si>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</si>
  <si>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</si>
  <si>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</si>
  <si>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</si>
  <si>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</si>
  <si>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</si>
  <si>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</si>
  <si>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</si>
  <si>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</si>
  <si>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</si>
  <si>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</si>
  <si>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</si>
  <si>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</si>
  <si>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</si>
  <si>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</si>
  <si>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</si>
  <si>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</si>
  <si>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</si>
  <si>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</si>
  <si>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</si>
  <si>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</si>
  <si>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</si>
  <si>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</si>
  <si>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</si>
  <si>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</si>
  <si>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</si>
  <si>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</si>
  <si>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</si>
  <si>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</si>
  <si>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</si>
  <si>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</si>
  <si>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</si>
  <si>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</si>
  <si>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</si>
  <si>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</si>
  <si>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</si>
  <si>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</si>
  <si>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</si>
  <si>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</si>
  <si>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</si>
  <si>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</si>
  <si>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</si>
  <si>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</si>
  <si>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</si>
  <si>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</si>
  <si>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</si>
  <si>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</si>
  <si>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</si>
  <si>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</si>
  <si>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</si>
  <si>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</si>
  <si>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</si>
  <si>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</si>
  <si>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</si>
  <si>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</si>
  <si>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</si>
  <si>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</si>
  <si>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</si>
  <si>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</si>
  <si>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</si>
  <si>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</si>
  <si>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</si>
  <si>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</si>
  <si>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</si>
  <si>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</si>
  <si>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</si>
  <si>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</si>
  <si>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</si>
  <si>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</si>
  <si>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</si>
  <si>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</si>
  <si>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</si>
  <si>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</si>
  <si>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</si>
  <si>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</si>
  <si>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</si>
  <si>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</si>
  <si>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</si>
  <si>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</si>
  <si>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</si>
  <si>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</si>
  <si>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</si>
  <si>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</si>
  <si>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</si>
  <si>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</si>
  <si>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</si>
  <si>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</si>
  <si>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</si>
  <si>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</si>
  <si>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</si>
  <si>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</si>
  <si>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</si>
  <si>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</si>
  <si>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</si>
  <si>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</si>
  <si>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</si>
  <si>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</si>
  <si>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</si>
  <si>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</si>
  <si>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</si>
  <si>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</si>
  <si>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</si>
  <si>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</si>
  <si>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</si>
  <si>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</si>
  <si>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</si>
  <si>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</si>
  <si>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</si>
  <si>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</si>
  <si>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</si>
  <si>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</si>
  <si>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</si>
  <si>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</si>
  <si>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</si>
  <si>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</si>
  <si>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</si>
  <si>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</si>
  <si>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</si>
  <si>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</si>
  <si>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</si>
  <si>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</si>
  <si>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</si>
  <si>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</si>
  <si>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</si>
  <si>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</si>
  <si>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</si>
  <si>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</si>
  <si>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</si>
  <si>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</si>
  <si>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</si>
  <si>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</si>
  <si>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</si>
  <si>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</si>
  <si>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</si>
  <si>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</si>
  <si>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</si>
  <si>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</si>
  <si>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</si>
  <si>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</si>
  <si>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</si>
  <si>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</si>
  <si>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</si>
  <si>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</si>
  <si>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</si>
  <si>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</si>
  <si>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</si>
  <si>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</si>
  <si>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</si>
  <si>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</si>
  <si>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</si>
  <si>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</si>
  <si>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</si>
  <si>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</si>
  <si>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</si>
  <si>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</si>
  <si>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</si>
  <si>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</si>
  <si>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</si>
  <si>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</si>
  <si>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</si>
  <si>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</si>
  <si>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</si>
  <si>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</si>
  <si>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</si>
  <si>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</si>
  <si>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</si>
  <si>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</si>
  <si>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</si>
  <si>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</si>
  <si>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</si>
  <si>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</si>
  <si>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</si>
  <si>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</si>
  <si>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</si>
  <si>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</si>
  <si>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</si>
  <si>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</si>
  <si>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</si>
  <si>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</si>
  <si>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</si>
  <si>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</si>
  <si>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</si>
  <si>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</si>
  <si>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</si>
  <si>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</si>
  <si>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</si>
  <si>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</si>
  <si>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</si>
  <si>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</si>
  <si>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</si>
  <si>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</si>
  <si>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</si>
  <si>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</si>
  <si>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</si>
  <si>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</si>
  <si>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</si>
  <si>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</si>
  <si>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</si>
  <si>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</si>
  <si>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</si>
  <si>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</si>
  <si>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</si>
  <si>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</si>
  <si>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</si>
  <si>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</si>
  <si>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</si>
  <si>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</si>
  <si>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</si>
  <si>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</si>
  <si>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</si>
  <si>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</si>
  <si>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</si>
  <si>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</si>
  <si>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</si>
  <si>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</si>
  <si>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</si>
  <si>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</si>
  <si>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</si>
  <si>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</si>
  <si>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</si>
  <si>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</si>
  <si>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</si>
  <si>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</si>
  <si>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</si>
  <si>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</si>
  <si>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</si>
  <si>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</si>
  <si>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</si>
  <si>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</si>
  <si>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</si>
  <si>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</si>
  <si>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</si>
  <si>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</si>
  <si>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</si>
  <si>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</si>
  <si>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</si>
  <si>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</si>
  <si>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</si>
  <si>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</si>
  <si>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</si>
  <si>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</si>
  <si>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</si>
  <si>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</si>
  <si>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</si>
  <si>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</si>
  <si>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</si>
  <si>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</si>
  <si>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</si>
  <si>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</si>
  <si>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</si>
  <si>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</si>
  <si>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</si>
  <si>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</si>
  <si>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</si>
  <si>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</si>
  <si>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</si>
  <si>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</si>
  <si>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</si>
  <si>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</si>
  <si>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</si>
  <si>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</si>
  <si>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</si>
  <si>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</si>
  <si>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</si>
  <si>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</si>
  <si>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</si>
  <si>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</si>
  <si>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</si>
  <si>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</si>
  <si>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</si>
  <si>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</si>
  <si>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</si>
  <si>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</si>
  <si>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</si>
  <si>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</si>
  <si>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</si>
  <si>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</si>
  <si>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</si>
  <si>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</si>
  <si>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</si>
  <si>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</si>
  <si>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</si>
  <si>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</si>
  <si>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</si>
  <si>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</si>
  <si>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</si>
  <si>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</si>
  <si>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</si>
  <si>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</si>
  <si>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</si>
  <si>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</si>
  <si>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</si>
  <si>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</si>
  <si>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</si>
  <si>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</si>
  <si>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</si>
  <si>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</si>
  <si>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</si>
  <si>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</si>
  <si>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</si>
  <si>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</si>
  <si>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</si>
  <si>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</si>
  <si>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</si>
  <si>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</si>
  <si>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</si>
  <si>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</si>
  <si>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</si>
  <si>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</si>
  <si>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</si>
  <si>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</si>
  <si>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</si>
  <si>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</si>
  <si>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</si>
  <si>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</si>
  <si>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</si>
  <si>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</si>
  <si>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</si>
  <si>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</si>
  <si>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</si>
  <si>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</si>
  <si>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</si>
  <si>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</si>
  <si>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</si>
  <si>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</si>
  <si>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</si>
  <si>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</si>
  <si>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</si>
  <si>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</si>
  <si>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</si>
  <si>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</si>
  <si>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</si>
  <si>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</si>
  <si>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</si>
  <si>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</si>
  <si>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</si>
  <si>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</si>
  <si>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</si>
  <si>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</si>
  <si>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</si>
  <si>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</si>
  <si>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</si>
  <si>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</si>
  <si>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</si>
  <si>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</si>
  <si>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</si>
  <si>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</si>
  <si>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</si>
  <si>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</si>
  <si>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</si>
  <si>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</si>
  <si>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</si>
  <si>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</si>
  <si>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</si>
  <si>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</si>
  <si>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</si>
  <si>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</si>
  <si>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</si>
  <si>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</si>
  <si>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</si>
  <si>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</si>
  <si>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</si>
  <si>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</si>
  <si>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</si>
  <si>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</si>
  <si>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</si>
  <si>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</si>
  <si>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</si>
  <si>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</si>
  <si>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</si>
  <si>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</si>
  <si>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</si>
  <si>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</si>
  <si>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</si>
  <si>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</si>
  <si>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</si>
  <si>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</si>
  <si>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</si>
  <si>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</si>
  <si>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</si>
  <si>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</si>
  <si>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</si>
  <si>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</si>
  <si>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</si>
  <si>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</si>
  <si>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</si>
  <si>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</si>
  <si>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</si>
  <si>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</si>
  <si>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</si>
  <si>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</si>
  <si>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</si>
  <si>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</si>
  <si>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</si>
  <si>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</si>
  <si>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</si>
  <si>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</si>
  <si>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</si>
  <si>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</si>
  <si>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</si>
  <si>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</si>
  <si>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</si>
  <si>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</si>
  <si>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</si>
  <si>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</si>
  <si>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</si>
  <si>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</si>
  <si>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</si>
  <si>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</si>
  <si>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</si>
  <si>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</si>
  <si>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</si>
  <si>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</si>
  <si>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</si>
  <si>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</si>
  <si>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</si>
  <si>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</si>
  <si>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</si>
  <si>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</si>
  <si>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</si>
  <si>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</si>
  <si>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</si>
  <si>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</si>
  <si>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</si>
  <si>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</si>
  <si>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</si>
  <si>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</si>
  <si>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</si>
  <si>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</si>
  <si>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</si>
  <si>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</si>
  <si>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</si>
  <si>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</si>
  <si>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</si>
  <si>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</si>
  <si>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</si>
  <si>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</si>
  <si>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</si>
  <si>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</si>
  <si>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</si>
  <si>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</si>
  <si>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</si>
  <si>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</si>
  <si>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</si>
  <si>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</si>
  <si>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</si>
  <si>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</si>
  <si>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</si>
  <si>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</si>
  <si>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</si>
  <si>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</si>
  <si>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</si>
  <si>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</si>
  <si>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</si>
  <si>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</si>
  <si>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</si>
  <si>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</si>
  <si>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</si>
  <si>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</si>
  <si>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</si>
  <si>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</si>
  <si>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</si>
  <si>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</si>
  <si>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</si>
  <si>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</si>
  <si>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</si>
  <si>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</si>
  <si>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</si>
  <si>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</si>
  <si>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</si>
  <si>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</si>
  <si>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</si>
  <si>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</si>
  <si>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</si>
  <si>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</si>
  <si>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</si>
  <si>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</si>
  <si>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</si>
  <si>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</si>
  <si>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</si>
  <si>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</si>
  <si>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</si>
  <si>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</si>
  <si>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</si>
  <si>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</si>
  <si>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</si>
  <si>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</si>
  <si>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</si>
  <si>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</si>
  <si>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</si>
  <si>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</si>
  <si>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</si>
  <si>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</si>
  <si>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</si>
  <si>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</si>
  <si>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</si>
  <si>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</si>
  <si>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</si>
  <si>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</si>
  <si>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</si>
  <si>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</si>
  <si>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</si>
  <si>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</si>
  <si>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</si>
  <si>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</si>
  <si>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</si>
  <si>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</si>
  <si>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</si>
  <si>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</si>
  <si>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</si>
  <si>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</si>
  <si>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</si>
  <si>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</si>
  <si>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</si>
  <si>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</si>
  <si>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</si>
  <si>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</si>
  <si>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</si>
  <si>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</si>
  <si>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</si>
  <si>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</si>
  <si>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</si>
  <si>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</si>
  <si>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</si>
  <si>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</si>
  <si>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</si>
  <si>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</si>
  <si>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</si>
  <si>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</si>
  <si>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</si>
  <si>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</si>
  <si>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</si>
  <si>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</si>
  <si>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</si>
  <si>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</si>
  <si>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</si>
  <si>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</si>
  <si>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</si>
  <si>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</si>
  <si>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</si>
  <si>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</si>
  <si>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</si>
  <si>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</si>
  <si>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</si>
  <si>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</si>
  <si>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</si>
  <si>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</si>
  <si>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</si>
  <si>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</si>
  <si>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</si>
  <si>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</si>
  <si>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</si>
  <si>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</si>
  <si>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</si>
  <si>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</si>
  <si>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</si>
  <si>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</si>
  <si>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</si>
  <si>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</si>
  <si>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</si>
  <si>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</si>
  <si>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</si>
  <si>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</si>
  <si>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</si>
  <si>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</si>
  <si>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</si>
  <si>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</si>
  <si>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</si>
  <si>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</si>
  <si>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</si>
  <si>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</si>
  <si>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</si>
  <si>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</si>
  <si>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</si>
  <si>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</si>
  <si>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</si>
  <si>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</si>
  <si>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</si>
  <si>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</si>
  <si>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</si>
  <si>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</si>
  <si>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</si>
  <si>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</si>
  <si>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</si>
  <si>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</si>
  <si>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</si>
  <si>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</si>
  <si>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</si>
  <si>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</si>
  <si>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</si>
  <si>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</si>
  <si>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</si>
  <si>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</si>
  <si>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</si>
  <si>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</si>
  <si>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</si>
  <si>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</si>
  <si>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</si>
  <si>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</si>
  <si>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</si>
  <si>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</si>
  <si>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</si>
  <si>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</si>
  <si>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</si>
  <si>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</si>
  <si>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</si>
  <si>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</si>
  <si>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</si>
  <si>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</si>
  <si>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</si>
  <si>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</si>
  <si>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</si>
  <si>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</si>
  <si>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</si>
  <si>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</si>
  <si>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</si>
  <si>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</si>
  <si>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</si>
  <si>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</si>
  <si>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</si>
  <si>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</si>
  <si>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</si>
  <si>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</si>
  <si>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</si>
  <si>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</si>
  <si>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</si>
  <si>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</si>
  <si>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</si>
  <si>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</si>
  <si>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</si>
  <si>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</si>
  <si>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</si>
  <si>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</si>
  <si>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</si>
  <si>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</si>
  <si>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</si>
  <si>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</si>
  <si>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</si>
  <si>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</si>
  <si>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</si>
  <si>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</si>
  <si>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</si>
  <si>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</si>
  <si>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</si>
  <si>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</si>
  <si>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</si>
  <si>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</si>
  <si>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</si>
  <si>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</si>
  <si>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</si>
  <si>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</si>
  <si>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</si>
  <si>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</si>
  <si>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</si>
  <si>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</si>
  <si>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</si>
  <si>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</si>
  <si>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</si>
  <si>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</si>
  <si>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</si>
  <si>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</si>
  <si>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</si>
  <si>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</si>
  <si>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</si>
  <si>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</si>
  <si>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</si>
  <si>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</si>
  <si>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</si>
  <si>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</si>
  <si>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</si>
  <si>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</si>
  <si>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</si>
  <si>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</si>
  <si>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</si>
  <si>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</si>
  <si>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</si>
  <si>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</si>
  <si>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</si>
  <si>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</si>
  <si>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</si>
  <si>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</si>
  <si>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</si>
  <si>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</si>
  <si>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</si>
  <si>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</si>
  <si>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</si>
  <si>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</si>
  <si>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</si>
  <si>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</si>
  <si>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</si>
  <si>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</si>
  <si>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</si>
  <si>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</si>
  <si>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</si>
  <si>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</si>
  <si>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</si>
  <si>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</si>
  <si>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</si>
  <si>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</si>
  <si>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</si>
  <si>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</si>
  <si>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</si>
  <si>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</si>
  <si>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</si>
  <si>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</si>
  <si>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</si>
  <si>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</si>
  <si>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</si>
  <si>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</si>
  <si>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</si>
  <si>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</si>
  <si>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</si>
  <si>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</si>
  <si>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</si>
  <si>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</si>
  <si>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</si>
  <si>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</si>
  <si>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</si>
  <si>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</si>
  <si>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</si>
  <si>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</si>
  <si>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</si>
  <si>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</si>
  <si>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</si>
  <si>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</si>
  <si>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</si>
  <si>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</si>
  <si>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</si>
  <si>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</si>
  <si>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</si>
  <si>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</si>
  <si>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</si>
  <si>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</si>
  <si>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</si>
  <si>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</si>
  <si>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</si>
  <si>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</si>
  <si>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</si>
  <si>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</si>
  <si>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</si>
  <si>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</si>
  <si>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</si>
  <si>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</si>
  <si>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</si>
  <si>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</si>
  <si>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</si>
  <si>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</si>
  <si>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</si>
  <si>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</si>
  <si>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</si>
  <si>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</si>
  <si>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</si>
  <si>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</si>
  <si>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</si>
  <si>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</si>
  <si>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</si>
  <si>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</si>
  <si>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</si>
  <si>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</si>
  <si>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</si>
  <si>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</si>
  <si>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</si>
  <si>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</si>
  <si>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</si>
  <si>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</si>
  <si>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</si>
  <si>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</si>
  <si>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</si>
  <si>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</si>
  <si>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</si>
  <si>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</si>
  <si>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</si>
  <si>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</si>
  <si>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</si>
  <si>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</si>
  <si>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</si>
  <si>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</si>
  <si>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</si>
  <si>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</si>
  <si>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</si>
  <si>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</si>
  <si>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</si>
  <si>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</si>
  <si>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</si>
  <si>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</si>
  <si>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</si>
  <si>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</si>
  <si>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</si>
  <si>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</si>
  <si>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</si>
  <si>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</si>
  <si>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</si>
  <si>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</si>
  <si>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</si>
  <si>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</si>
  <si>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</si>
  <si>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</si>
  <si>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</si>
  <si>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</si>
  <si>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</si>
  <si>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</si>
  <si>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</si>
  <si>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</si>
  <si>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</si>
  <si>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</si>
  <si>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</si>
  <si>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</si>
  <si>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</si>
  <si>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</si>
  <si>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</si>
  <si>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</si>
  <si>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</si>
  <si>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</si>
  <si>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</si>
  <si>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</si>
  <si>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</si>
  <si>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</si>
  <si>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</si>
  <si>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</si>
  <si>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</si>
  <si>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</si>
  <si>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</si>
  <si>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</si>
  <si>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</si>
  <si>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</si>
  <si>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</si>
  <si>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</si>
  <si>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</si>
  <si>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</si>
  <si>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</si>
  <si>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</si>
  <si>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</si>
  <si>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</si>
  <si>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</si>
  <si>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</si>
  <si>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</si>
  <si>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</si>
  <si>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</si>
  <si>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</si>
  <si>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</si>
  <si>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</si>
  <si>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</si>
  <si>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</si>
  <si>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</si>
  <si>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</si>
  <si>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</si>
  <si>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</si>
  <si>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</si>
  <si>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</si>
  <si>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</si>
  <si>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</si>
  <si>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</si>
  <si>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</si>
  <si>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</si>
  <si>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</si>
  <si>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</si>
  <si>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</si>
  <si>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</si>
  <si>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</si>
  <si>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</si>
  <si>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</si>
  <si>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</si>
  <si>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</si>
  <si>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</si>
  <si>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</si>
  <si>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</si>
  <si>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</si>
  <si>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</si>
  <si>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</si>
  <si>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</si>
  <si>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</si>
  <si>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</si>
  <si>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</si>
  <si>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</si>
  <si>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</si>
  <si>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</si>
  <si>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</si>
  <si>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</si>
  <si>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</si>
  <si>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</si>
  <si>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</si>
  <si>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</si>
  <si>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</si>
  <si>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</si>
  <si>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</si>
  <si>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</si>
  <si>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</si>
  <si>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</si>
  <si>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</si>
  <si>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</si>
  <si>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</si>
  <si>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</si>
  <si>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</si>
  <si>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</si>
  <si>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</si>
  <si>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</si>
  <si>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</si>
  <si>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</si>
  <si>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</si>
  <si>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</si>
  <si>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</si>
  <si>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</si>
  <si>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</si>
  <si>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</si>
  <si>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</si>
  <si>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</si>
  <si>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</si>
  <si>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</si>
  <si>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</si>
  <si>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</si>
  <si>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</si>
  <si>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</si>
  <si>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</si>
  <si>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</si>
  <si>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</si>
  <si>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</si>
  <si>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</si>
  <si>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</si>
  <si>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</si>
  <si>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</si>
  <si>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</si>
  <si>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</si>
  <si>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</si>
  <si>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</si>
  <si>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</si>
  <si>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</si>
  <si>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</si>
  <si>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</si>
  <si>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</si>
  <si>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</si>
  <si>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</si>
  <si>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</si>
  <si>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</si>
  <si>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</si>
  <si>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</si>
  <si>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</si>
  <si>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</si>
  <si>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</si>
  <si>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</si>
  <si>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</si>
  <si>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</si>
  <si>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</si>
  <si>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</si>
  <si>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</si>
  <si>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</si>
  <si>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</si>
  <si>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</si>
  <si>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</si>
  <si>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</si>
  <si>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</si>
  <si>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</si>
  <si>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</si>
  <si>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</si>
  <si>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</si>
  <si>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</si>
  <si>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</si>
  <si>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</si>
  <si>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</si>
  <si>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</si>
  <si>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</si>
  <si>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</si>
  <si>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</si>
  <si>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</si>
  <si>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</si>
  <si>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</si>
  <si>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</si>
  <si>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</si>
  <si>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</si>
  <si>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</si>
  <si>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</si>
  <si>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</si>
  <si>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</si>
  <si>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</si>
  <si>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</si>
  <si>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</si>
  <si>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</si>
  <si>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</si>
  <si>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</si>
  <si>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</si>
  <si>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</si>
  <si>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</si>
  <si>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</si>
  <si>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</si>
  <si>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</si>
  <si>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</si>
  <si>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</si>
  <si>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</si>
  <si>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</si>
  <si>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</si>
  <si>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</si>
  <si>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</si>
  <si>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</si>
  <si>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</si>
  <si>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</si>
  <si>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</si>
  <si>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</si>
  <si>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</si>
  <si>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</si>
  <si>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</si>
  <si>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</si>
  <si>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</si>
  <si>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</si>
  <si>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</si>
  <si>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</si>
  <si>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</si>
  <si>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</si>
  <si>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</si>
  <si>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</si>
  <si>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</si>
  <si>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</si>
  <si>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</si>
  <si>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</si>
  <si>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</si>
  <si>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</si>
  <si>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</si>
  <si>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</si>
  <si>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</si>
  <si>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</si>
  <si>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</si>
  <si>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</si>
  <si>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</si>
  <si>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</si>
  <si>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</si>
  <si>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</si>
  <si>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</si>
  <si>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</si>
  <si>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</si>
  <si>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</si>
  <si>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</si>
  <si>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</si>
  <si>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</si>
  <si>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</si>
  <si>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</si>
  <si>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</si>
  <si>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</si>
  <si>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</si>
  <si>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</si>
  <si>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</si>
  <si>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</si>
  <si>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</si>
  <si>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</si>
  <si>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</si>
  <si>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</si>
  <si>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</si>
  <si>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</si>
  <si>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</si>
  <si>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</si>
  <si>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</si>
  <si>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</si>
  <si>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</si>
  <si>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</si>
  <si>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</si>
  <si>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</si>
  <si>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</si>
  <si>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</si>
  <si>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</si>
  <si>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</si>
  <si>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</si>
  <si>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</si>
  <si>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</si>
  <si>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</si>
  <si>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</si>
  <si>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</si>
  <si>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</si>
  <si>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</si>
  <si>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</si>
  <si>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</si>
  <si>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</si>
  <si>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</si>
  <si>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</si>
  <si>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</si>
  <si>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</si>
  <si>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</si>
  <si>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</si>
  <si>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</si>
  <si>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</si>
  <si>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</si>
  <si>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</si>
  <si>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</si>
  <si>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</si>
  <si>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</si>
  <si>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</si>
  <si>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</si>
  <si>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</si>
  <si>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</si>
  <si>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</si>
  <si>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</si>
  <si>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</si>
  <si>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</si>
  <si>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</si>
  <si>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</si>
  <si>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</si>
  <si>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</si>
  <si>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</si>
  <si>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</si>
  <si>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</si>
  <si>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</si>
  <si>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</si>
  <si>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</si>
  <si>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</si>
  <si>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</si>
  <si>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</si>
  <si>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</si>
  <si>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</si>
  <si>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</si>
  <si>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</si>
  <si>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</si>
  <si>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</si>
  <si>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</si>
  <si>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</si>
  <si>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</si>
  <si>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</si>
  <si>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</si>
  <si>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</si>
  <si>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</si>
  <si>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</si>
  <si>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</si>
  <si>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</si>
  <si>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</si>
  <si>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</si>
  <si>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</si>
  <si>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</si>
  <si>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</si>
  <si>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</si>
  <si>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</si>
  <si>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</si>
  <si>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</si>
  <si>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</si>
  <si>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</si>
  <si>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</si>
  <si>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</si>
  <si>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</si>
  <si>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</si>
  <si>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</si>
  <si>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</si>
  <si>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</si>
  <si>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</si>
  <si>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</si>
  <si>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</si>
  <si>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</si>
  <si>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</si>
  <si>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</si>
  <si>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</si>
  <si>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</si>
  <si>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</si>
  <si>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</si>
  <si>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</si>
  <si>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</si>
  <si>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</si>
  <si>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</si>
  <si>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</si>
  <si>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</si>
  <si>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</si>
  <si>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</si>
  <si>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</si>
  <si>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</si>
  <si>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</si>
  <si>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</si>
  <si>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</si>
  <si>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</si>
  <si>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</si>
  <si>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</si>
  <si>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</si>
  <si>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</si>
  <si>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</si>
  <si>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</si>
  <si>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</si>
  <si>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</si>
  <si>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</si>
  <si>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</si>
  <si>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</si>
  <si>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</si>
  <si>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</si>
  <si>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</si>
  <si>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</si>
  <si>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</si>
  <si>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</si>
  <si>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</si>
  <si>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</si>
  <si>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</si>
  <si>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</si>
  <si>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</si>
  <si>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</si>
  <si>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</si>
  <si>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</si>
  <si>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</si>
  <si>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</si>
  <si>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</si>
  <si>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</si>
  <si>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</si>
  <si>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</si>
  <si>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</si>
  <si>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</si>
  <si>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</si>
  <si>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</si>
  <si>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</si>
  <si>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</si>
  <si>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</si>
  <si>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</si>
  <si>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</si>
  <si>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</si>
  <si>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</si>
  <si>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</si>
  <si>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</si>
  <si>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</si>
  <si>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</si>
  <si>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</si>
  <si>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</si>
  <si>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</si>
  <si>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</si>
  <si>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</si>
  <si>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</si>
  <si>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</si>
  <si>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</si>
  <si>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</si>
  <si>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</si>
  <si>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</si>
  <si>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</si>
  <si>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</si>
  <si>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</si>
  <si>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</si>
  <si>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</si>
  <si>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</si>
  <si>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</si>
  <si>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</si>
  <si>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</si>
  <si>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</si>
  <si>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</si>
  <si>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</si>
  <si>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</si>
  <si>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</si>
  <si>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</si>
  <si>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</si>
  <si>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</si>
  <si>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</si>
  <si>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</si>
  <si>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</si>
  <si>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</si>
  <si>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</si>
  <si>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</si>
  <si>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</si>
  <si>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</si>
  <si>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</si>
  <si>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</si>
  <si>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</si>
  <si>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</si>
  <si>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</si>
  <si>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</si>
  <si>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</si>
  <si>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</si>
  <si>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</si>
  <si>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</si>
  <si>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</si>
  <si>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</si>
  <si>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</si>
  <si>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</si>
  <si>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</si>
  <si>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</si>
  <si>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</si>
  <si>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</si>
  <si>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</si>
  <si>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</si>
  <si>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</si>
  <si>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</si>
  <si>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</si>
  <si>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</si>
  <si>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</si>
  <si>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</si>
  <si>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</si>
  <si>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</si>
  <si>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</si>
  <si>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</si>
  <si>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</si>
  <si>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</si>
  <si>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</si>
  <si>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</si>
  <si>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</si>
  <si>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</si>
  <si>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</si>
  <si>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</si>
  <si>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</si>
  <si>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</si>
  <si>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</si>
  <si>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</si>
  <si>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</si>
  <si>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</si>
  <si>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</si>
  <si>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</si>
  <si>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</si>
  <si>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</si>
  <si>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</si>
  <si>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</si>
  <si>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</si>
  <si>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</si>
  <si>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</si>
  <si>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</si>
  <si>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</si>
  <si>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</si>
  <si>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</si>
  <si>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</si>
  <si>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</si>
  <si>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</si>
  <si>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</si>
  <si>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</si>
  <si>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</si>
  <si>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</si>
  <si>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</si>
  <si>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</si>
  <si>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</si>
  <si>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</si>
  <si>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</si>
  <si>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</si>
  <si>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</si>
  <si>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</si>
  <si>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</si>
  <si>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</si>
  <si>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</si>
  <si>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</si>
  <si>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</si>
  <si>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</si>
  <si>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</si>
  <si>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</si>
  <si>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</si>
  <si>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</si>
  <si>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</si>
  <si>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</si>
  <si>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</si>
  <si>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</si>
  <si>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</si>
  <si>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</si>
  <si>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</si>
  <si>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</si>
  <si>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</si>
  <si>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</si>
  <si>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</si>
  <si>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</si>
  <si>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</si>
  <si>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</si>
  <si>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</si>
  <si>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</si>
  <si>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</si>
  <si>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</si>
  <si>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</si>
  <si>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</si>
  <si>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</si>
  <si>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</si>
  <si>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</si>
  <si>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</si>
  <si>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</si>
  <si>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</si>
  <si>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</si>
  <si>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</si>
  <si>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</si>
  <si>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</si>
  <si>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</si>
  <si>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</si>
  <si>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</si>
  <si>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</si>
  <si>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</si>
  <si>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</si>
  <si>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</si>
  <si>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</si>
  <si>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</si>
  <si>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</si>
  <si>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</si>
  <si>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</si>
  <si>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</si>
  <si>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</si>
  <si>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</si>
  <si>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</si>
  <si>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</si>
  <si>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</si>
  <si>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</si>
  <si>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</si>
  <si>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</si>
  <si>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</si>
  <si>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</si>
  <si>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</si>
  <si>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</si>
  <si>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</si>
  <si>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</si>
  <si>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</si>
  <si>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</si>
  <si>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</si>
  <si>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</si>
  <si>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</si>
  <si>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</si>
  <si>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</si>
  <si>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</si>
  <si>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</si>
  <si>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</si>
  <si>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</si>
  <si>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</si>
  <si>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</si>
  <si>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</si>
  <si>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</si>
  <si>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</si>
  <si>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</si>
  <si>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</si>
  <si>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</si>
  <si>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</si>
  <si>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</si>
  <si>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</si>
  <si>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</si>
  <si>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</si>
  <si>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</si>
  <si>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</si>
  <si>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</si>
  <si>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</si>
  <si>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</si>
  <si>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</si>
  <si>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</si>
  <si>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</si>
  <si>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</si>
  <si>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</si>
  <si>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</si>
  <si>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</si>
  <si>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</si>
  <si>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</si>
  <si>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</si>
  <si>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</si>
  <si>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</si>
  <si>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</si>
  <si>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</si>
  <si>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</si>
  <si>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</si>
  <si>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</si>
  <si>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</si>
  <si>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</si>
  <si>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</si>
  <si>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</si>
  <si>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</si>
  <si>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</si>
  <si>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</si>
  <si>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</si>
  <si>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</si>
  <si>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</si>
  <si>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</si>
  <si>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</si>
  <si>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</si>
  <si>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</si>
  <si>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</si>
  <si>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</si>
  <si>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</si>
  <si>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</si>
  <si>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</si>
  <si>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</si>
  <si>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</si>
  <si>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</si>
  <si>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</si>
  <si>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</si>
  <si>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</si>
  <si>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</si>
  <si>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</si>
  <si>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</si>
  <si>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</si>
  <si>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</si>
  <si>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</si>
  <si>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</si>
  <si>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</si>
  <si>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</si>
  <si>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</si>
  <si>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</si>
  <si>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</si>
  <si>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</si>
  <si>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</si>
  <si>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</si>
  <si>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</si>
  <si>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</si>
  <si>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</si>
  <si>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</si>
  <si>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</si>
  <si>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</si>
  <si>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</si>
  <si>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</si>
  <si>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</si>
  <si>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</si>
  <si>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</si>
  <si>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</si>
  <si>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</si>
  <si>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</si>
  <si>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</si>
  <si>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</si>
  <si>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</si>
  <si>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</si>
  <si>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</si>
  <si>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</si>
  <si>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</si>
  <si>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</si>
  <si>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</si>
  <si>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</si>
  <si>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</si>
  <si>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</si>
  <si>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</si>
  <si>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</si>
  <si>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</si>
  <si>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</si>
  <si>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</si>
  <si>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</si>
  <si>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</si>
  <si>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</si>
  <si>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</si>
  <si>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</si>
  <si>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</si>
  <si>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</si>
  <si>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</si>
  <si>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</si>
  <si>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</si>
  <si>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</si>
  <si>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</si>
  <si>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</si>
  <si>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</si>
  <si>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</si>
  <si>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</si>
  <si>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</si>
  <si>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</si>
  <si>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</si>
  <si>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</si>
  <si>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</si>
  <si>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</si>
  <si>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</si>
  <si>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</si>
  <si>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</si>
  <si>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</si>
  <si>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</si>
  <si>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</si>
  <si>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</si>
  <si>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</si>
  <si>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</si>
  <si>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</si>
  <si>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</si>
  <si>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</si>
  <si>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</si>
  <si>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</si>
  <si>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</si>
  <si>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</si>
  <si>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</si>
  <si>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</si>
  <si>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</si>
  <si>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</si>
  <si>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</si>
  <si>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</si>
  <si>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</si>
  <si>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</si>
  <si>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</si>
  <si>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</si>
  <si>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</si>
  <si>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</si>
  <si>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</si>
  <si>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</si>
  <si>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</si>
  <si>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</si>
  <si>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</si>
  <si>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</si>
  <si>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</si>
  <si>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</si>
  <si>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</si>
  <si>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</si>
  <si>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</si>
  <si>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</si>
  <si>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</si>
  <si>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</si>
  <si>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</si>
  <si>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</si>
  <si>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</si>
  <si>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</si>
  <si>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</si>
  <si>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</si>
  <si>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</si>
  <si>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</si>
  <si>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</si>
  <si>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</si>
  <si>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</si>
  <si>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</si>
  <si>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</si>
  <si>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</si>
  <si>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</si>
  <si>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</si>
  <si>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</si>
  <si>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</si>
  <si>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</si>
  <si>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</si>
  <si>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</si>
  <si>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</si>
  <si>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</si>
  <si>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</si>
  <si>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</si>
  <si>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</si>
  <si>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</si>
  <si>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</si>
  <si>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</si>
  <si>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</si>
  <si>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</si>
  <si>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</si>
  <si>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</si>
  <si>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</si>
  <si>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</si>
  <si>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</si>
  <si>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</si>
  <si>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</si>
  <si>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</si>
  <si>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</si>
  <si>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</si>
  <si>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</si>
  <si>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</si>
  <si>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</si>
  <si>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</si>
  <si>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</si>
  <si>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</si>
  <si>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</si>
  <si>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</si>
  <si>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</si>
  <si>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</si>
  <si>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</si>
  <si>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</si>
  <si>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</si>
  <si>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</si>
  <si>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</si>
  <si>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</si>
  <si>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</si>
  <si>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</si>
  <si>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</si>
  <si>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</si>
  <si>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</si>
  <si>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</si>
  <si>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</si>
  <si>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</si>
  <si>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</si>
  <si>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</si>
  <si>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</si>
  <si>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</si>
  <si>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</si>
  <si>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</si>
  <si>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</si>
  <si>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</si>
  <si>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</si>
  <si>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</si>
  <si>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</si>
  <si>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</si>
  <si>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</si>
  <si>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</si>
  <si>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</si>
  <si>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</si>
  <si>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</si>
  <si>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</si>
  <si>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</si>
  <si>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</si>
  <si>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</si>
  <si>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</si>
  <si>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</si>
  <si>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</si>
  <si>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</si>
  <si>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</si>
  <si>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</si>
  <si>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</si>
  <si>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</si>
  <si>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</si>
  <si>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</si>
  <si>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</si>
  <si>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</si>
  <si>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</si>
  <si>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</si>
  <si>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</si>
  <si>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</si>
  <si>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</si>
  <si>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</si>
  <si>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</si>
  <si>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</si>
  <si>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</si>
  <si>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</si>
  <si>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</si>
  <si>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</si>
  <si>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</si>
  <si>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</si>
  <si>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</si>
  <si>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</si>
  <si>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</si>
  <si>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</si>
  <si>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</si>
  <si>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</si>
  <si>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</si>
  <si>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</si>
  <si>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</si>
  <si>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</si>
  <si>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</si>
  <si>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</si>
  <si>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</si>
  <si>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</si>
  <si>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</si>
  <si>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</si>
  <si>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</si>
  <si>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</si>
  <si>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</si>
  <si>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</si>
  <si>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</si>
  <si>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</si>
  <si>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</si>
  <si>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</si>
  <si>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</si>
  <si>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</si>
  <si>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</si>
  <si>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</si>
  <si>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</si>
  <si>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</si>
  <si>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</si>
  <si>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</si>
  <si>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</si>
  <si>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</si>
  <si>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</si>
  <si>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</si>
  <si>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</si>
  <si>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</si>
  <si>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</si>
  <si>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</si>
  <si>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</si>
  <si>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</si>
  <si>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</si>
  <si>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</si>
  <si>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</si>
  <si>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</si>
  <si>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</si>
  <si>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</si>
  <si>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</si>
  <si>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</si>
  <si>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</si>
  <si>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</si>
  <si>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</si>
  <si>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</si>
  <si>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</si>
  <si>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</si>
  <si>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</si>
  <si>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</si>
  <si>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</si>
  <si>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</si>
  <si>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</si>
  <si>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</si>
  <si>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</si>
  <si>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</si>
  <si>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</si>
  <si>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</si>
  <si>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</si>
  <si>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</si>
  <si>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</si>
  <si>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</si>
  <si>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</si>
  <si>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</si>
  <si>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</si>
  <si>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</si>
  <si>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</si>
  <si>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</si>
  <si>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</si>
  <si>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</si>
  <si>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</si>
  <si>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</si>
  <si>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</si>
  <si>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</si>
  <si>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</si>
  <si>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</si>
  <si>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</si>
  <si>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</si>
  <si>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</si>
  <si>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</si>
  <si>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</si>
  <si>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</si>
  <si>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</si>
  <si>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</si>
  <si>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</si>
  <si>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</si>
  <si>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</si>
  <si>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</si>
  <si>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</si>
  <si>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</si>
  <si>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</si>
  <si>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</si>
  <si>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</si>
  <si>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</si>
  <si>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</si>
  <si>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</si>
  <si>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</si>
  <si>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</si>
  <si>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</si>
  <si>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</si>
  <si>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</si>
  <si>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</si>
  <si>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</si>
  <si>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</si>
  <si>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</si>
  <si>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</si>
  <si>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</si>
  <si>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</si>
  <si>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</si>
  <si>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</si>
  <si>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</si>
  <si>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</si>
  <si>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</si>
  <si>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</si>
  <si>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</si>
  <si>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</si>
  <si>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</si>
  <si>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</si>
  <si>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</si>
  <si>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</si>
  <si>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</si>
  <si>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</si>
  <si>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</si>
  <si>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</si>
  <si>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</si>
  <si>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</si>
  <si>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</si>
  <si>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</si>
  <si>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</si>
  <si>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</si>
  <si>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</si>
  <si>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</si>
  <si>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</si>
  <si>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</si>
  <si>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</si>
  <si>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</si>
  <si>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</si>
  <si>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</si>
  <si>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</si>
  <si>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</si>
  <si>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</si>
  <si>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</si>
  <si>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</si>
  <si>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</si>
  <si>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</si>
  <si>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</si>
  <si>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</si>
  <si>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</si>
  <si>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</si>
  <si>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</si>
  <si>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</si>
  <si>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</si>
  <si>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</si>
  <si>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</si>
  <si>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</si>
  <si>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</si>
  <si>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</si>
  <si>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</si>
  <si>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</si>
  <si>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</si>
  <si>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</si>
  <si>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</si>
  <si>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</si>
  <si>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</si>
  <si>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</si>
  <si>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</si>
  <si>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</si>
  <si>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</si>
  <si>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</si>
  <si>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</si>
  <si>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</si>
  <si>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</si>
  <si>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</si>
  <si>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</si>
  <si>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</si>
  <si>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</si>
  <si>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</si>
  <si>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</si>
  <si>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</si>
  <si>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</si>
  <si>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</si>
  <si>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</si>
  <si>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</si>
  <si>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</si>
  <si>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</si>
  <si>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</si>
  <si>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</si>
  <si>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</si>
  <si>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</si>
  <si>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</si>
  <si>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</si>
  <si>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</si>
  <si>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</si>
  <si>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</si>
  <si>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</si>
  <si>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</si>
  <si>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</si>
  <si>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</si>
  <si>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</si>
  <si>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</si>
  <si>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</si>
  <si>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</si>
  <si>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</si>
  <si>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</si>
  <si>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</si>
  <si>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</si>
  <si>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</si>
  <si>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</si>
  <si>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</si>
  <si>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</si>
  <si>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</si>
  <si>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</si>
  <si>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</si>
  <si>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</si>
  <si>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</si>
  <si>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</si>
  <si>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</si>
  <si>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</si>
  <si>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</si>
  <si>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</si>
  <si>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</si>
  <si>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</si>
  <si>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</si>
  <si>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</si>
  <si>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</si>
  <si>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</si>
  <si>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</si>
  <si>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</si>
  <si>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</si>
  <si>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</si>
  <si>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</si>
  <si>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</si>
  <si>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</si>
  <si>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</si>
  <si>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</si>
  <si>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</si>
  <si>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</si>
  <si>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</si>
  <si>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</si>
  <si>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</si>
  <si>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</si>
  <si>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</si>
  <si>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</si>
  <si>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</si>
  <si>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</si>
  <si>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</si>
  <si>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</si>
  <si>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</si>
  <si>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</si>
  <si>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</si>
  <si>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</si>
  <si>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</si>
  <si>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</si>
  <si>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</si>
  <si>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</si>
  <si>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</si>
  <si>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</si>
  <si>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</si>
  <si>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</si>
  <si>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</si>
  <si>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</si>
  <si>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</si>
  <si>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</si>
  <si>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</si>
  <si>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</si>
  <si>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</si>
  <si>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</si>
  <si>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</si>
  <si>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</si>
  <si>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</si>
  <si>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</si>
  <si>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</si>
  <si>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</si>
  <si>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</si>
  <si>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</si>
  <si>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</si>
  <si>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</si>
  <si>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</si>
  <si>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</si>
  <si>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</si>
  <si>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</si>
  <si>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</si>
  <si>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</si>
  <si>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</si>
  <si>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</si>
  <si>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</si>
  <si>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</si>
  <si>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</si>
  <si>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</si>
  <si>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</si>
  <si>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</si>
  <si>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</si>
  <si>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</si>
  <si>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</si>
  <si>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</si>
  <si>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</si>
  <si>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</si>
  <si>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</si>
  <si>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</si>
  <si>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</si>
  <si>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</si>
  <si>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</si>
  <si>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</si>
  <si>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</si>
  <si>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</si>
  <si>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</si>
  <si>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</si>
  <si>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</si>
  <si>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</si>
  <si>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</si>
  <si>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</si>
  <si>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</si>
  <si>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</si>
  <si>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</si>
  <si>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</si>
  <si>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</si>
  <si>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</si>
  <si>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</si>
  <si>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</si>
  <si>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</si>
  <si>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</si>
  <si>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</si>
  <si>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</si>
  <si>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</si>
  <si>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</si>
  <si>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</si>
  <si>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</si>
  <si>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</si>
  <si>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</si>
  <si>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</si>
  <si>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</si>
  <si>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</si>
  <si>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</si>
  <si>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</si>
  <si>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</si>
  <si>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</si>
  <si>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</si>
  <si>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</si>
  <si>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</si>
  <si>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</si>
  <si>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</si>
  <si>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</si>
  <si>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</si>
  <si>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</si>
  <si>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</si>
  <si>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</si>
  <si>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</si>
  <si>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</si>
  <si>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</si>
  <si>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</si>
  <si>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</si>
  <si>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</si>
  <si>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</si>
  <si>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</si>
  <si>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</si>
  <si>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</si>
  <si>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</si>
  <si>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</si>
  <si>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</si>
  <si>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</si>
  <si>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</si>
  <si>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</si>
  <si>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</si>
  <si>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</si>
  <si>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</si>
  <si>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</si>
  <si>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</si>
  <si>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</si>
  <si>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</si>
  <si>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</si>
  <si>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</si>
  <si>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</si>
  <si>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</si>
  <si>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</si>
  <si>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</si>
  <si>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</si>
  <si>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</si>
  <si>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</si>
  <si>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</si>
  <si>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</si>
  <si>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</si>
  <si>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</si>
  <si>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</si>
  <si>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</si>
  <si>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</si>
  <si>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</si>
  <si>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</si>
  <si>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</si>
  <si>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</si>
  <si>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</si>
  <si>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</si>
  <si>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</si>
  <si>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</si>
  <si>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</si>
  <si>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</si>
  <si>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</si>
  <si>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</si>
  <si>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</si>
  <si>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</si>
  <si>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</si>
  <si>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</si>
  <si>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</si>
  <si>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</si>
  <si>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</si>
  <si>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</si>
  <si>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</si>
  <si>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</si>
  <si>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</si>
  <si>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</si>
  <si>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</si>
  <si>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</si>
  <si>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</si>
  <si>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</si>
  <si>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</si>
  <si>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</si>
  <si>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</si>
  <si>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</si>
  <si>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</si>
  <si>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</si>
  <si>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</si>
  <si>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</si>
  <si>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</si>
  <si>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</si>
  <si>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</si>
  <si>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</si>
  <si>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</si>
  <si>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</si>
  <si>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</si>
  <si>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</si>
  <si>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</si>
  <si>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</si>
  <si>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</si>
  <si>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</si>
  <si>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</si>
  <si>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</si>
  <si>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</si>
  <si>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</si>
  <si>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</si>
  <si>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</si>
  <si>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</si>
  <si>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</si>
  <si>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</si>
  <si>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</si>
  <si>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</si>
  <si>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</si>
  <si>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</si>
  <si>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</si>
  <si>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</si>
  <si>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</si>
  <si>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</si>
  <si>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</si>
  <si>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</si>
  <si>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</si>
  <si>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</si>
  <si>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</si>
  <si>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</si>
  <si>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</si>
  <si>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</si>
  <si>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</si>
  <si>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</si>
  <si>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</si>
  <si>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</si>
  <si>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</si>
  <si>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</si>
  <si>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</si>
  <si>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</si>
  <si>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</si>
  <si>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</si>
  <si>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</si>
  <si>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</si>
  <si>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</si>
  <si>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</si>
  <si>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</si>
  <si>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</si>
  <si>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</si>
  <si>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</si>
  <si>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</si>
  <si>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</si>
  <si>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</si>
  <si>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</si>
  <si>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</si>
  <si>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</si>
  <si>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</si>
  <si>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</si>
  <si>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</si>
  <si>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</si>
  <si>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</si>
  <si>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</si>
  <si>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</si>
  <si>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</si>
  <si>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</si>
  <si>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</si>
  <si>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</si>
  <si>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</si>
  <si>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</si>
  <si>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</si>
  <si>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</si>
  <si>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</si>
  <si>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</si>
  <si>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</si>
  <si>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</si>
  <si>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</si>
  <si>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</si>
  <si>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</si>
  <si>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</si>
  <si>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</si>
  <si>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</si>
  <si>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</si>
  <si>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</si>
  <si>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</si>
  <si>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</si>
  <si>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</si>
  <si>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</si>
  <si>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</si>
  <si>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</si>
  <si>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</si>
  <si>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</si>
  <si>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</si>
  <si>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</si>
  <si>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</si>
  <si>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</si>
  <si>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</si>
  <si>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</si>
  <si>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</si>
  <si>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</si>
  <si>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</si>
  <si>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</si>
  <si>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</si>
  <si>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</si>
  <si>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</si>
  <si>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</si>
  <si>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</si>
  <si>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</si>
  <si>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</si>
  <si>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</si>
  <si>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</si>
  <si>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</si>
  <si>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</si>
  <si>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</si>
  <si>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</si>
  <si>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</si>
  <si>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</si>
  <si>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</si>
  <si>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</si>
  <si>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</si>
  <si>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</si>
  <si>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</si>
  <si>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</si>
  <si>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</si>
  <si>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</si>
  <si>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</si>
  <si>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</si>
  <si>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</si>
  <si>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</si>
  <si>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</si>
  <si>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</si>
  <si>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</si>
  <si>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</si>
  <si>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</si>
  <si>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</si>
  <si>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</si>
  <si>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</si>
  <si>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</si>
  <si>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</si>
  <si>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</si>
  <si>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</si>
  <si>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</si>
  <si>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</si>
  <si>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</si>
  <si>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</si>
  <si>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</si>
  <si>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</si>
  <si>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</si>
  <si>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</si>
  <si>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</si>
  <si>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</si>
  <si>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</si>
  <si>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</si>
  <si>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</si>
  <si>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</si>
  <si>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</si>
  <si>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</si>
  <si>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</si>
  <si>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</si>
  <si>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</si>
  <si>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</si>
  <si>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</si>
  <si>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</si>
  <si>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</si>
  <si>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</si>
  <si>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</si>
  <si>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</si>
  <si>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</si>
  <si>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</si>
  <si>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</si>
  <si>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</si>
  <si>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</si>
  <si>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</si>
  <si>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</si>
  <si>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</si>
  <si>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</si>
  <si>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</si>
  <si>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</si>
  <si>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</si>
  <si>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</si>
  <si>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</si>
  <si>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</si>
  <si>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</si>
  <si>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</si>
  <si>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</si>
  <si>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</si>
  <si>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</si>
  <si>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</si>
  <si>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</si>
  <si>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</si>
  <si>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</si>
  <si>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</si>
  <si>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</si>
  <si>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</si>
  <si>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</si>
  <si>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</si>
  <si>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</si>
  <si>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</si>
  <si>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</si>
  <si>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</si>
  <si>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</si>
  <si>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</si>
  <si>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</si>
  <si>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</si>
  <si>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</si>
  <si>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</si>
  <si>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</si>
  <si>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</si>
  <si>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</si>
  <si>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</si>
  <si>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</si>
  <si>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</si>
  <si>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</si>
  <si>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</si>
  <si>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</si>
  <si>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</si>
  <si>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</si>
  <si>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</si>
  <si>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</si>
  <si>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</si>
  <si>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</si>
  <si>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</si>
  <si>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</si>
  <si>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</si>
  <si>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</si>
  <si>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</si>
  <si>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</si>
  <si>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</si>
  <si>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</si>
  <si>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</si>
  <si>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</si>
  <si>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</si>
  <si>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</si>
  <si>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</si>
  <si>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</si>
  <si>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</si>
  <si>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</si>
  <si>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</si>
  <si>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</si>
  <si>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</si>
  <si>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</si>
  <si>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</si>
  <si>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</si>
  <si>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</si>
  <si>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</si>
  <si>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</si>
  <si>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</si>
  <si>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</si>
  <si>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</si>
  <si>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</si>
  <si>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</si>
  <si>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</si>
  <si>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</si>
  <si>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</si>
  <si>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</si>
  <si>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</si>
  <si>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</si>
  <si>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</si>
  <si>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</si>
  <si>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</si>
  <si>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</si>
  <si>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</si>
  <si>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</si>
  <si>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</si>
  <si>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</si>
  <si>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</si>
  <si>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</si>
  <si>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</si>
  <si>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</si>
  <si>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</si>
  <si>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</si>
  <si>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</si>
  <si>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</si>
  <si>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</si>
  <si>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</si>
  <si>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</si>
  <si>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</si>
  <si>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</si>
  <si>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</si>
  <si>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</si>
  <si>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</si>
  <si>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</si>
  <si>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</si>
  <si>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</si>
  <si>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</si>
  <si>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</si>
  <si>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</si>
  <si>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</si>
  <si>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</si>
  <si>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</si>
  <si>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</si>
  <si>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</si>
  <si>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</si>
  <si>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</si>
  <si>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</si>
  <si>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</si>
  <si>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</si>
  <si>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</si>
  <si>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</si>
  <si>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</si>
  <si>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</si>
  <si>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</si>
  <si>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</si>
  <si>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</si>
  <si>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</si>
  <si>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</si>
  <si>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</si>
  <si>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</si>
  <si>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</si>
  <si>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</si>
  <si>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</si>
  <si>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</si>
  <si>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</si>
  <si>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</si>
  <si>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</si>
  <si>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</si>
  <si>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</si>
  <si>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</si>
  <si>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</si>
  <si>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</si>
  <si>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</si>
  <si>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</si>
  <si>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</si>
  <si>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</si>
  <si>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</si>
  <si>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</si>
  <si>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</si>
  <si>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</si>
  <si>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</si>
  <si>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</si>
  <si>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</si>
  <si>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</si>
  <si>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</si>
  <si>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</si>
  <si>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</si>
  <si>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</si>
  <si>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</si>
  <si>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</si>
  <si>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</si>
  <si>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</si>
  <si>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</si>
  <si>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</si>
  <si>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</si>
  <si>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</si>
  <si>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</si>
  <si>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</si>
  <si>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</si>
  <si>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</si>
  <si>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</si>
  <si>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</si>
  <si>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</si>
  <si>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</si>
  <si>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</si>
  <si>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</si>
  <si>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</si>
  <si>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</si>
  <si>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</si>
  <si>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</si>
  <si>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</si>
  <si>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</si>
  <si>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</si>
  <si>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</si>
  <si>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</si>
  <si>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</si>
  <si>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</si>
  <si>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</si>
  <si>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</si>
  <si>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</si>
  <si>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</si>
  <si>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</si>
  <si>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</si>
  <si>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</si>
  <si>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</si>
  <si>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</si>
  <si>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</si>
  <si>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</si>
  <si>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</si>
  <si>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</si>
  <si>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</si>
  <si>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</si>
  <si>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</si>
  <si>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</si>
  <si>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</si>
  <si>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</si>
  <si>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</si>
  <si>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</si>
  <si>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</si>
  <si>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</si>
  <si>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</si>
  <si>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</si>
  <si>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</si>
  <si>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</si>
  <si>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</si>
  <si>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</si>
  <si>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</si>
  <si>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</si>
  <si>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</si>
  <si>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</si>
  <si>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</si>
  <si>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</si>
  <si>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</si>
  <si>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</si>
  <si>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</si>
  <si>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</si>
  <si>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</si>
  <si>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</si>
  <si>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</si>
  <si>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</si>
  <si>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</si>
  <si>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</si>
  <si>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</si>
  <si>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</si>
  <si>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</si>
  <si>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</si>
  <si>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</si>
  <si>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</si>
  <si>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</si>
  <si>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</si>
  <si>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</si>
  <si>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</si>
  <si>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</si>
  <si>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</si>
  <si>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</si>
  <si>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</si>
  <si>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</si>
  <si>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</si>
  <si>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</si>
  <si>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</si>
  <si>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</si>
  <si>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</si>
  <si>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</si>
  <si>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</si>
  <si>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</si>
  <si>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</si>
  <si>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</si>
  <si>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</si>
  <si>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</si>
  <si>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</si>
  <si>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</si>
  <si>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</si>
  <si>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</si>
  <si>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</si>
  <si>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</si>
  <si>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</si>
  <si>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</si>
  <si>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</si>
  <si>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</si>
  <si>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</si>
  <si>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</si>
  <si>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</si>
  <si>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</si>
  <si>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</si>
  <si>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</si>
  <si>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</si>
  <si>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</si>
  <si>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</si>
  <si>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</si>
  <si>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</si>
  <si>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</si>
  <si>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</si>
  <si>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</si>
  <si>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</si>
  <si>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</si>
  <si>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</si>
  <si>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</si>
  <si>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</si>
  <si>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</si>
  <si>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</si>
  <si>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</si>
  <si>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</si>
  <si>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</si>
  <si>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</si>
  <si>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</si>
  <si>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</si>
  <si>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</si>
  <si>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</si>
  <si>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</si>
  <si>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</si>
  <si>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</si>
  <si>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</si>
  <si>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</si>
  <si>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</si>
  <si>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</si>
  <si>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</si>
  <si>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</si>
  <si>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</si>
  <si>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</si>
  <si>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</si>
  <si>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</si>
  <si>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</si>
  <si>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</si>
  <si>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</si>
  <si>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</si>
  <si>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</si>
  <si>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</si>
  <si>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</si>
  <si>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</si>
  <si>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</si>
  <si>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</si>
  <si>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</si>
  <si>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</si>
  <si>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</si>
  <si>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</si>
  <si>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</si>
  <si>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</si>
  <si>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</si>
  <si>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</si>
  <si>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</si>
  <si>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</si>
  <si>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</si>
  <si>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</si>
  <si>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</si>
  <si>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</si>
  <si>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</si>
  <si>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</si>
  <si>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</si>
  <si>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</si>
  <si>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</si>
  <si>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</si>
  <si>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</si>
  <si>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</si>
  <si>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</si>
  <si>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</si>
  <si>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</si>
  <si>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</si>
  <si>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</si>
  <si>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</si>
  <si>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</si>
  <si>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</si>
  <si>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</si>
  <si>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</si>
  <si>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</si>
  <si>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</si>
  <si>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</si>
  <si>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</si>
  <si>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</si>
  <si>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</si>
  <si>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</si>
  <si>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</si>
  <si>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</si>
  <si>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</si>
  <si>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</si>
  <si>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</si>
  <si>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</si>
  <si>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</si>
  <si>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</si>
  <si>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</si>
  <si>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</si>
  <si>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</si>
  <si>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</si>
  <si>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</si>
  <si>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</si>
  <si>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</si>
  <si>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</si>
  <si>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</si>
  <si>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</si>
  <si>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</si>
  <si>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</si>
  <si>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</si>
  <si>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</si>
  <si>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</si>
  <si>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</si>
  <si>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</si>
  <si>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</si>
  <si>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</si>
  <si>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</si>
  <si>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</si>
  <si>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</si>
  <si>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</si>
  <si>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</si>
  <si>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</si>
  <si>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</si>
  <si>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</si>
  <si>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</si>
  <si>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</si>
  <si>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</si>
  <si>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</si>
  <si>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</si>
  <si>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</si>
  <si>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</si>
  <si>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</si>
  <si>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</si>
  <si>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</si>
  <si>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</si>
  <si>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</si>
  <si>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</si>
  <si>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</si>
  <si>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</si>
  <si>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</si>
  <si>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</si>
  <si>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</si>
  <si>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</si>
  <si>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</si>
  <si>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</si>
  <si>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</si>
  <si>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</si>
  <si>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</si>
  <si>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</si>
  <si>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</si>
  <si>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</si>
  <si>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</si>
  <si>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</si>
  <si>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</si>
  <si>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</si>
  <si>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</si>
  <si>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</si>
  <si>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</si>
  <si>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</si>
  <si>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</si>
  <si>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</si>
  <si>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</si>
  <si>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</si>
  <si>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</si>
  <si>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</si>
  <si>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</si>
  <si>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</si>
  <si>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</si>
  <si>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</si>
  <si>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</si>
  <si>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</si>
  <si>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</si>
  <si>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</si>
  <si>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</si>
  <si>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</si>
  <si>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</si>
  <si>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</si>
  <si>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</si>
  <si>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</si>
  <si>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</si>
  <si>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</si>
  <si>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</si>
  <si>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</si>
  <si>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</si>
  <si>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</si>
  <si>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</si>
  <si>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</si>
  <si>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</si>
  <si>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</si>
  <si>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</si>
  <si>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</si>
  <si>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</si>
  <si>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</si>
  <si>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</si>
  <si>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</si>
  <si>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</si>
  <si>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</si>
  <si>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</si>
  <si>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</si>
  <si>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</si>
  <si>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</si>
  <si>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</si>
  <si>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</si>
  <si>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</si>
  <si>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</si>
  <si>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</si>
  <si>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</si>
  <si>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</si>
  <si>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</si>
  <si>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</si>
  <si>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</si>
  <si>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</si>
  <si>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</si>
  <si>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</si>
  <si>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</si>
  <si>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</si>
  <si>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</si>
  <si>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</si>
  <si>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</si>
  <si>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</si>
  <si>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</si>
  <si>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</si>
  <si>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</si>
  <si>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</si>
  <si>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</si>
  <si>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</si>
  <si>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</si>
  <si>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</si>
  <si>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</si>
  <si>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</si>
  <si>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</si>
  <si>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</si>
  <si>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</si>
  <si>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</si>
  <si>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</si>
  <si>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</si>
  <si>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</si>
  <si>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</si>
  <si>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</si>
  <si>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</si>
  <si>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</si>
  <si>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</si>
  <si>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</si>
  <si>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</si>
  <si>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</si>
  <si>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</si>
  <si>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</si>
  <si>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</si>
  <si>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</si>
  <si>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</si>
  <si>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</si>
  <si>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</si>
  <si>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</si>
  <si>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</si>
  <si>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</si>
  <si>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</si>
  <si>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</si>
  <si>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</si>
  <si>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</si>
  <si>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</si>
  <si>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</si>
  <si>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</si>
  <si>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</si>
  <si>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</si>
  <si>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</si>
  <si>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</si>
  <si>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</si>
  <si>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</si>
  <si>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</si>
  <si>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</si>
  <si>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</si>
  <si>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</si>
  <si>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</si>
  <si>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</si>
  <si>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</si>
  <si>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</si>
  <si>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</si>
  <si>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</si>
  <si>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</si>
  <si>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</si>
  <si>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</si>
  <si>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</si>
  <si>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</si>
  <si>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</si>
  <si>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</si>
  <si>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</si>
  <si>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</si>
  <si>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</si>
  <si>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</si>
  <si>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</si>
  <si>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</si>
  <si>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</si>
  <si>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</si>
  <si>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</si>
  <si>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</si>
  <si>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</si>
  <si>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</si>
  <si>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</si>
  <si>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</si>
  <si>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</si>
  <si>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</si>
  <si>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</si>
  <si>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</si>
  <si>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</si>
  <si>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</si>
  <si>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</si>
  <si>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</si>
  <si>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</si>
  <si>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</si>
  <si>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</si>
  <si>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</si>
  <si>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</si>
  <si>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</si>
  <si>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</si>
  <si>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</si>
  <si>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</si>
  <si>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</si>
  <si>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</si>
  <si>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</si>
  <si>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</si>
  <si>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</si>
  <si>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</si>
  <si>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</si>
  <si>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</si>
  <si>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</si>
  <si>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</si>
  <si>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</si>
  <si>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</si>
  <si>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</si>
  <si>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</si>
  <si>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</si>
  <si>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</si>
  <si>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</si>
  <si>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</si>
  <si>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</si>
  <si>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</si>
  <si>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</si>
  <si>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</si>
  <si>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</si>
  <si>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</si>
  <si>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</si>
  <si>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</si>
  <si>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</si>
  <si>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</si>
  <si>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</si>
  <si>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</si>
  <si>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</si>
  <si>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</si>
  <si>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</si>
  <si>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</si>
  <si>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</si>
  <si>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</si>
  <si>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</si>
  <si>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</si>
  <si>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</si>
  <si>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</si>
  <si>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</si>
  <si>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</si>
  <si>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</si>
  <si>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</si>
  <si>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</si>
  <si>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</si>
  <si>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</si>
  <si>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</si>
  <si>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</si>
  <si>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</si>
  <si>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</si>
  <si>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</si>
  <si>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</si>
  <si>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</si>
  <si>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</si>
  <si>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</si>
  <si>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</si>
  <si>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</si>
  <si>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</si>
  <si>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</si>
  <si>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</si>
  <si>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</si>
  <si>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</si>
  <si>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</si>
  <si>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</si>
  <si>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</si>
  <si>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</si>
  <si>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</si>
  <si>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</si>
  <si>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</si>
  <si>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</si>
  <si>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</si>
  <si>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</si>
  <si>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</si>
  <si>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</si>
  <si>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</si>
  <si>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</si>
  <si>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</si>
  <si>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</si>
  <si>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</si>
  <si>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</si>
  <si>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</si>
  <si>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</si>
  <si>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</si>
  <si>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</si>
  <si>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</si>
  <si>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</si>
  <si>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</si>
  <si>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</si>
  <si>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</si>
  <si>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</si>
  <si>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</si>
  <si>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</si>
  <si>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</si>
  <si>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</si>
  <si>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</si>
  <si>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</si>
  <si>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</si>
  <si>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</si>
  <si>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</si>
  <si>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</si>
  <si>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</si>
  <si>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</si>
  <si>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</si>
  <si>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</si>
  <si>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</si>
  <si>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</si>
  <si>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</si>
  <si>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</si>
  <si>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</si>
  <si>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</si>
  <si>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</si>
  <si>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</si>
  <si>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</si>
  <si>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</si>
  <si>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</si>
  <si>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</si>
  <si>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</si>
  <si>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</si>
  <si>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</si>
  <si>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</si>
  <si>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</si>
  <si>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</si>
  <si>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</si>
  <si>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</si>
  <si>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</si>
  <si>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</si>
  <si>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</si>
  <si>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</si>
  <si>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</si>
  <si>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</si>
  <si>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</si>
  <si>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</si>
  <si>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</si>
  <si>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</si>
  <si>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</si>
  <si>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</si>
  <si>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</si>
  <si>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</si>
  <si>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</si>
  <si>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</si>
  <si>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</si>
  <si>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</si>
  <si>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</si>
  <si>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</si>
  <si>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</si>
  <si>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</si>
  <si>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</si>
  <si>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</si>
  <si>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</si>
  <si>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</si>
  <si>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</si>
  <si>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</si>
  <si>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</si>
  <si>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</si>
  <si>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</si>
  <si>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</si>
  <si>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</si>
  <si>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</si>
  <si>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</si>
  <si>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</si>
  <si>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</si>
  <si>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</si>
  <si>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</si>
  <si>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</si>
  <si>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</si>
  <si>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</si>
  <si>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</si>
  <si>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</si>
  <si>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</si>
  <si>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</si>
  <si>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</si>
  <si>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</si>
  <si>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</si>
  <si>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</si>
  <si>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</si>
  <si>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</si>
  <si>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</si>
  <si>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</si>
  <si>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</si>
  <si>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</si>
  <si>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</si>
  <si>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</si>
  <si>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</si>
  <si>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</si>
  <si>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</si>
  <si>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</si>
  <si>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</si>
  <si>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</si>
  <si>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</si>
  <si>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</si>
  <si>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</si>
  <si>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</si>
  <si>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</si>
  <si>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</si>
  <si>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</si>
  <si>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</si>
  <si>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</si>
  <si>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</si>
  <si>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</si>
  <si>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</si>
  <si>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</si>
  <si>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</si>
  <si>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</si>
  <si>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</si>
  <si>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</si>
  <si>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</si>
  <si>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</si>
  <si>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</si>
  <si>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</si>
  <si>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</si>
  <si>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</si>
  <si>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</si>
  <si>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</si>
  <si>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</si>
  <si>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</si>
  <si>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</si>
  <si>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</si>
  <si>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</si>
  <si>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</si>
  <si>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</si>
  <si>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</si>
  <si>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</si>
  <si>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</si>
  <si>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</si>
  <si>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</si>
  <si>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</si>
  <si>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</si>
  <si>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</si>
  <si>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</si>
  <si>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</si>
  <si>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</si>
  <si>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</si>
  <si>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</si>
  <si>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</si>
  <si>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</si>
  <si>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</si>
  <si>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</si>
  <si>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</si>
  <si>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</si>
  <si>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</si>
  <si>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</si>
  <si>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</si>
  <si>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</si>
  <si>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</si>
  <si>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</si>
  <si>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</si>
  <si>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</si>
  <si>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</si>
  <si>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</si>
  <si>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</si>
  <si>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</si>
  <si>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</si>
  <si>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</si>
  <si>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</si>
  <si>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</si>
  <si>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</si>
  <si>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</si>
  <si>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</si>
  <si>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</si>
  <si>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</si>
  <si>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</si>
  <si>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</si>
  <si>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</si>
  <si>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</si>
  <si>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</si>
  <si>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</si>
  <si>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</si>
  <si>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</si>
  <si>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</si>
  <si>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</si>
  <si>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</si>
  <si>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</si>
  <si>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</si>
  <si>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</si>
  <si>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</si>
  <si>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</si>
  <si>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</si>
  <si>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</si>
  <si>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</si>
  <si>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</si>
  <si>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</si>
  <si>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</si>
  <si>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</si>
  <si>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</si>
  <si>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</si>
  <si>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</si>
  <si>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</si>
  <si>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</si>
  <si>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</si>
  <si>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</si>
  <si>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</si>
  <si>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</si>
  <si>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</si>
  <si>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</si>
  <si>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</si>
  <si>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</si>
  <si>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</si>
  <si>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</si>
  <si>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</si>
  <si>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</si>
  <si>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</si>
  <si>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</si>
  <si>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</si>
  <si>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</si>
  <si>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</si>
  <si>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</si>
  <si>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</si>
  <si>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</si>
  <si>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</si>
  <si>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</si>
  <si>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</si>
  <si>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</si>
  <si>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</si>
  <si>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</si>
  <si>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</si>
  <si>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</si>
  <si>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</si>
  <si>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</si>
  <si>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</si>
  <si>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</si>
  <si>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</si>
  <si>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</si>
  <si>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</si>
  <si>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</si>
  <si>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</si>
  <si>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</si>
  <si>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</si>
  <si>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</si>
  <si>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</si>
  <si>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</si>
  <si>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</si>
  <si>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</si>
  <si>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</si>
  <si>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</si>
  <si>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</si>
  <si>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</si>
  <si>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</si>
  <si>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</si>
  <si>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</si>
  <si>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</si>
  <si>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</si>
  <si>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</si>
  <si>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</si>
  <si>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</si>
  <si>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</si>
  <si>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</si>
  <si>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</si>
  <si>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</si>
  <si>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</si>
  <si>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</si>
  <si>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</si>
  <si>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</si>
  <si>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</si>
  <si>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</si>
  <si>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</si>
  <si>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</si>
  <si>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</si>
  <si>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</si>
  <si>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</si>
  <si>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</si>
  <si>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</si>
  <si>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</si>
  <si>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</si>
  <si>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</si>
  <si>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</si>
  <si>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</si>
  <si>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</si>
  <si>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</si>
  <si>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</si>
  <si>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</si>
  <si>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</si>
  <si>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</si>
  <si>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</si>
  <si>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</si>
  <si>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</si>
  <si>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</si>
  <si>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</si>
  <si>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</si>
  <si>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</si>
  <si>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</si>
  <si>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</si>
  <si>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</si>
  <si>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</si>
  <si>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</si>
  <si>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</si>
  <si>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</si>
  <si>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</si>
  <si>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</si>
  <si>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</si>
  <si>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</si>
  <si>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</si>
  <si>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</si>
  <si>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</si>
  <si>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</si>
  <si>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</si>
  <si>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</si>
  <si>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</si>
  <si>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</si>
  <si>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</si>
  <si>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</si>
  <si>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</si>
  <si>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</si>
  <si>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</si>
  <si>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</si>
  <si>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</si>
  <si>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</si>
  <si>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</si>
  <si>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</si>
  <si>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</si>
  <si>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</si>
  <si>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</si>
  <si>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</si>
  <si>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</si>
  <si>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</si>
  <si>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</si>
  <si>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</si>
  <si>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</si>
  <si>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</si>
  <si>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</si>
  <si>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</si>
  <si>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</si>
  <si>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</si>
  <si>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</si>
  <si>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</si>
  <si>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</si>
  <si>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</si>
  <si>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</si>
  <si>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</si>
  <si>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</si>
  <si>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</si>
  <si>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</si>
  <si>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</si>
  <si>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</si>
  <si>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</si>
  <si>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</si>
  <si>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</si>
  <si>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</si>
  <si>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</si>
  <si>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</si>
  <si>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</si>
  <si>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</si>
  <si>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</si>
  <si>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</si>
  <si>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</si>
  <si>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</si>
  <si>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</si>
  <si>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</si>
  <si>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</si>
  <si>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</si>
  <si>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</si>
  <si>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</si>
  <si>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</si>
  <si>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</si>
  <si>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</si>
  <si>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</si>
  <si>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</si>
  <si>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</si>
  <si>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</si>
  <si>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</si>
  <si>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</si>
  <si>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</si>
  <si>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</si>
  <si>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</si>
  <si>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</si>
  <si>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</si>
  <si>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</si>
  <si>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</si>
  <si>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</si>
  <si>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</si>
  <si>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</si>
  <si>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</si>
  <si>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</si>
  <si>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</si>
  <si>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</si>
  <si>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</si>
  <si>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</si>
  <si>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</si>
  <si>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</si>
  <si>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</si>
  <si>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</si>
  <si>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</si>
  <si>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</si>
  <si>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</si>
  <si>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</si>
  <si>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</si>
  <si>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</si>
  <si>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</si>
  <si>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</si>
  <si>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</si>
  <si>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</si>
  <si>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</si>
  <si>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</si>
  <si>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</si>
  <si>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</si>
  <si>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</si>
  <si>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</si>
  <si>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</si>
  <si>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</si>
  <si>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</si>
  <si>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</si>
  <si>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</si>
  <si>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</si>
  <si>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</si>
  <si>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</si>
  <si>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</si>
  <si>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</si>
  <si>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</si>
  <si>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</si>
  <si>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</si>
  <si>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</si>
  <si>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</si>
  <si>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</si>
  <si>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</si>
  <si>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</si>
  <si>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</si>
  <si>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</si>
  <si>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</si>
  <si>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</si>
  <si>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</si>
  <si>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</si>
  <si>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</si>
  <si>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</si>
  <si>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</si>
  <si>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</si>
  <si>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</si>
  <si>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</si>
  <si>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</si>
  <si>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</si>
  <si>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</si>
  <si>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</si>
  <si>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</si>
  <si>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</si>
  <si>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</si>
  <si>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</si>
  <si>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</si>
  <si>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</si>
  <si>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</si>
  <si>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</si>
  <si>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</si>
  <si>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</si>
  <si>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</si>
  <si>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</si>
  <si>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</si>
  <si>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</si>
  <si>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</si>
  <si>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</si>
  <si>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</si>
  <si>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</si>
  <si>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</si>
  <si>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</si>
  <si>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</si>
  <si>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</si>
  <si>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</si>
  <si>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</si>
  <si>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</si>
  <si>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</si>
  <si>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</si>
  <si>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</si>
  <si>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</si>
  <si>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</si>
  <si>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</si>
  <si>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</si>
  <si>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</si>
  <si>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</si>
  <si>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</si>
  <si>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</si>
  <si>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</si>
  <si>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</si>
  <si>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</si>
  <si>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</si>
  <si>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</si>
  <si>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</si>
  <si>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</si>
  <si>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</si>
  <si>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</si>
  <si>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</si>
  <si>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</si>
  <si>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</si>
  <si>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</si>
  <si>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</si>
  <si>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</si>
  <si>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</si>
  <si>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</si>
  <si>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</si>
  <si>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</si>
  <si>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</si>
  <si>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</si>
  <si>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</si>
  <si>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</si>
  <si>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</si>
  <si>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</si>
  <si>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</si>
  <si>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</si>
  <si>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</si>
  <si>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</si>
  <si>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</si>
  <si>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</si>
  <si>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</si>
  <si>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</si>
  <si>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</si>
  <si>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</si>
  <si>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</si>
  <si>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</si>
  <si>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</si>
  <si>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</si>
  <si>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</si>
  <si>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</si>
  <si>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</si>
  <si>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</si>
  <si>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</si>
  <si>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</si>
  <si>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</si>
  <si>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</si>
  <si>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</si>
  <si>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</si>
  <si>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</si>
  <si>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</si>
  <si>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</si>
  <si>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</si>
  <si>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</si>
  <si>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</si>
  <si>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</si>
  <si>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</si>
  <si>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</si>
  <si>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</si>
  <si>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</si>
  <si>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</si>
  <si>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</si>
  <si>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</si>
  <si>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</si>
  <si>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</si>
  <si>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</si>
  <si>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</si>
  <si>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</si>
  <si>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</si>
  <si>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</si>
  <si>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</si>
  <si>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</si>
  <si>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</si>
  <si>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</si>
  <si>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</si>
  <si>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</si>
  <si>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</si>
  <si>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</si>
  <si>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</si>
  <si>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</si>
  <si>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</si>
  <si>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</si>
  <si>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</si>
  <si>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</si>
  <si>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</si>
  <si>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</si>
  <si>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</si>
  <si>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</si>
  <si>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</si>
  <si>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</si>
  <si>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</si>
  <si>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</si>
  <si>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</si>
  <si>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</si>
  <si>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</si>
  <si>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</si>
  <si>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</si>
  <si>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</si>
  <si>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</si>
  <si>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</si>
  <si>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</si>
  <si>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</si>
  <si>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</si>
  <si>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</si>
  <si>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</si>
  <si>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</si>
  <si>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</si>
  <si>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</si>
  <si>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</si>
  <si>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</si>
  <si>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</si>
  <si>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</si>
  <si>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</si>
  <si>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</si>
  <si>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</si>
  <si>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</si>
  <si>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</si>
  <si>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</si>
  <si>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</si>
  <si>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</si>
  <si>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</si>
  <si>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</si>
  <si>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</si>
  <si>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</si>
  <si>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</si>
  <si>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</si>
  <si>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</si>
  <si>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</si>
  <si>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</si>
  <si>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</si>
  <si>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</si>
  <si>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</si>
  <si>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</si>
  <si>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</si>
  <si>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</si>
  <si>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</si>
  <si>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</si>
  <si>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</si>
  <si>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</si>
  <si>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</si>
  <si>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</si>
  <si>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</si>
  <si>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</si>
  <si>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</si>
  <si>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</si>
  <si>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</si>
  <si>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</si>
  <si>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</si>
  <si>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</si>
  <si>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</si>
  <si>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</si>
  <si>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</si>
  <si>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</si>
  <si>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</si>
  <si>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</si>
  <si>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</si>
  <si>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</si>
  <si>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</si>
  <si>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</si>
  <si>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</si>
  <si>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</si>
  <si>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</si>
  <si>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</si>
  <si>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</si>
  <si>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</si>
  <si>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</si>
  <si>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</si>
  <si>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</si>
  <si>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</si>
  <si>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</si>
  <si>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</si>
  <si>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</si>
  <si>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</si>
  <si>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</si>
  <si>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</si>
  <si>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</si>
  <si>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</si>
  <si>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</si>
  <si>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</si>
  <si>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</si>
  <si>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</si>
  <si>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</si>
  <si>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</si>
  <si>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</si>
  <si>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</si>
  <si>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</si>
  <si>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</si>
  <si>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</si>
  <si>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</si>
  <si>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</si>
  <si>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</si>
  <si>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</si>
  <si>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</si>
  <si>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</si>
  <si>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</si>
  <si>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</si>
  <si>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</si>
  <si>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</si>
  <si>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</si>
  <si>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</si>
  <si>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</si>
  <si>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</si>
  <si>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</si>
  <si>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</si>
  <si>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</si>
  <si>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</si>
  <si>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</si>
  <si>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</si>
  <si>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</si>
  <si>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</si>
  <si>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</si>
  <si>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</si>
  <si>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</si>
  <si>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</si>
  <si>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</si>
  <si>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</si>
  <si>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</si>
  <si>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</si>
  <si>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</si>
  <si>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</si>
  <si>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</si>
  <si>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</si>
  <si>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</si>
  <si>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</si>
  <si>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</si>
  <si>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</si>
  <si>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</si>
  <si>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</si>
  <si>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</si>
  <si>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</si>
  <si>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</si>
  <si>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</si>
  <si>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</si>
  <si>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</si>
  <si>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</si>
  <si>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</si>
  <si>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</si>
  <si>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</si>
  <si>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</si>
  <si>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</si>
  <si>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</si>
  <si>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</si>
  <si>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</si>
  <si>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</si>
  <si>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</si>
  <si>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</si>
  <si>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</si>
  <si>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</si>
  <si>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</si>
  <si>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</si>
  <si>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</si>
  <si>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</si>
  <si>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</si>
  <si>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</si>
  <si>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</si>
  <si>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</si>
  <si>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</si>
  <si>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</si>
  <si>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</si>
  <si>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</si>
  <si>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</si>
  <si>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</si>
  <si>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</si>
  <si>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</si>
  <si>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</si>
  <si>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</si>
  <si>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</si>
  <si>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</si>
  <si>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</si>
  <si>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</si>
  <si>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</si>
  <si>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</si>
  <si>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</si>
  <si>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</si>
  <si>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</si>
  <si>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</si>
  <si>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</si>
  <si>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</si>
  <si>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</si>
  <si>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</si>
  <si>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</si>
  <si>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</si>
  <si>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</si>
  <si>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</si>
  <si>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</si>
  <si>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</si>
  <si>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</si>
  <si>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</si>
  <si>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</si>
  <si>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</si>
  <si>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</si>
  <si>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</si>
  <si>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</si>
  <si>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</si>
  <si>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</si>
  <si>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</si>
  <si>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</si>
  <si>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</si>
  <si>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</si>
  <si>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</si>
  <si>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</si>
  <si>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</si>
  <si>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</si>
  <si>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</si>
  <si>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</si>
  <si>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</si>
  <si>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</si>
  <si>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</si>
  <si>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</si>
  <si>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</si>
  <si>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</si>
  <si>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</si>
  <si>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</si>
  <si>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</si>
  <si>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</si>
  <si>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</si>
  <si>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</si>
  <si>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</si>
  <si>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</si>
  <si>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</si>
  <si>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</si>
  <si>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</si>
  <si>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</si>
  <si>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</si>
  <si>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</si>
  <si>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</si>
  <si>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</si>
  <si>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</si>
  <si>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</si>
  <si>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</si>
  <si>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</si>
  <si>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</si>
  <si>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</si>
  <si>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</si>
  <si>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</si>
  <si>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</si>
  <si>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</si>
  <si>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</si>
  <si>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</si>
  <si>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</si>
  <si>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</si>
  <si>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</si>
  <si>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</si>
  <si>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</si>
  <si>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</si>
  <si>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</si>
  <si>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</si>
  <si>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</si>
  <si>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</si>
  <si>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</si>
  <si>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</si>
  <si>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</si>
  <si>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</si>
  <si>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</si>
  <si>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</si>
  <si>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</si>
  <si>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</si>
  <si>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</si>
  <si>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</si>
  <si>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</si>
  <si>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</si>
  <si>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</si>
  <si>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</si>
  <si>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</si>
  <si>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</si>
  <si>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</si>
  <si>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</si>
  <si>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</si>
  <si>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</si>
  <si>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</si>
  <si>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</si>
  <si>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</si>
  <si>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</si>
  <si>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</si>
  <si>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</si>
  <si>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</si>
  <si>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</si>
  <si>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</si>
  <si>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</si>
  <si>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</si>
  <si>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</si>
  <si>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</si>
  <si>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</si>
  <si>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</si>
  <si>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</si>
  <si>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</si>
  <si>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</si>
  <si>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</si>
  <si>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</si>
  <si>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</si>
  <si>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</si>
  <si>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</si>
  <si>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</si>
  <si>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</si>
  <si>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</si>
  <si>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</si>
  <si>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</si>
  <si>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</si>
  <si>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</si>
  <si>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</si>
  <si>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</si>
  <si>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</si>
  <si>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</si>
  <si>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</si>
  <si>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</si>
  <si>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</si>
  <si>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</si>
  <si>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</si>
  <si>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</si>
  <si>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</si>
  <si>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</si>
  <si>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</si>
  <si>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</si>
  <si>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</si>
  <si>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</si>
  <si>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</si>
  <si>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</si>
  <si>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</si>
  <si>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</si>
  <si>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</si>
  <si>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</si>
  <si>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</si>
  <si>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</si>
  <si>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</si>
  <si>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</si>
  <si>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</si>
  <si>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</si>
  <si>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</si>
  <si>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</si>
  <si>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</si>
  <si>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</si>
  <si>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</si>
  <si>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</si>
  <si>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</si>
  <si>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</si>
  <si>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</si>
  <si>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</si>
  <si>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</si>
  <si>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</si>
  <si>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</si>
  <si>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</si>
  <si>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</si>
  <si>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</si>
  <si>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</si>
  <si>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</si>
  <si>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</si>
  <si>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</si>
  <si>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</si>
  <si>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</si>
  <si>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</si>
  <si>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</si>
  <si>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</si>
  <si>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</si>
  <si>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</si>
  <si>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</si>
  <si>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</si>
  <si>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</si>
  <si>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</si>
  <si>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</si>
  <si>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</si>
  <si>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</si>
  <si>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</si>
  <si>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</si>
  <si>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</si>
  <si>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</si>
  <si>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</si>
  <si>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</si>
  <si>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</si>
  <si>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</si>
  <si>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</si>
  <si>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</si>
  <si>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</si>
  <si>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</si>
  <si>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</si>
  <si>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</si>
  <si>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</si>
  <si>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</si>
  <si>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</si>
  <si>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</si>
  <si>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</si>
  <si>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</si>
  <si>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</si>
  <si>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</si>
  <si>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</si>
  <si>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</si>
  <si>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</si>
  <si>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</si>
  <si>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</si>
  <si>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</si>
  <si>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</si>
  <si>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</si>
  <si>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</si>
  <si>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</si>
  <si>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</si>
  <si>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</si>
  <si>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</si>
  <si>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</si>
  <si>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</si>
  <si>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</si>
  <si>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</si>
  <si>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</si>
  <si>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</si>
  <si>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</si>
  <si>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</si>
  <si>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</si>
  <si>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</si>
  <si>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</si>
  <si>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</si>
  <si>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</si>
  <si>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</si>
  <si>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</si>
  <si>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</si>
  <si>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</si>
  <si>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</si>
  <si>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</si>
  <si>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</si>
  <si>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</si>
  <si>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</si>
  <si>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</si>
  <si>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</si>
  <si>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</si>
  <si>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</si>
  <si>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</si>
  <si>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</si>
  <si>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</si>
  <si>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</si>
  <si>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</si>
  <si>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</si>
  <si>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</si>
  <si>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</si>
  <si>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</si>
  <si>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</si>
  <si>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</si>
  <si>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</si>
  <si>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</si>
  <si>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</si>
  <si>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</si>
  <si>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</si>
  <si>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</si>
  <si>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</si>
  <si>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</si>
  <si>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</si>
  <si>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</si>
  <si>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</si>
  <si>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</si>
  <si>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</si>
  <si>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</si>
  <si>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</si>
  <si>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</si>
  <si>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</si>
  <si>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</si>
  <si>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</si>
  <si>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</si>
  <si>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</si>
  <si>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</si>
  <si>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</si>
  <si>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</si>
  <si>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</si>
  <si>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</si>
  <si>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</si>
  <si>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</si>
  <si>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</si>
  <si>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</si>
  <si>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</si>
  <si>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</si>
  <si>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</si>
  <si>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</si>
  <si>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</si>
  <si>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</si>
  <si>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</si>
  <si>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</si>
  <si>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</si>
  <si>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</si>
  <si>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</si>
  <si>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</si>
  <si>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</si>
  <si>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</si>
  <si>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</si>
  <si>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</si>
  <si>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</si>
  <si>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</si>
  <si>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</si>
  <si>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</si>
  <si>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</si>
  <si>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</si>
  <si>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</si>
  <si>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</si>
  <si>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</si>
  <si>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</si>
  <si>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</si>
  <si>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</si>
  <si>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</si>
  <si>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</si>
  <si>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</si>
  <si>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</si>
  <si>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</si>
  <si>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</si>
  <si>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</si>
  <si>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</si>
  <si>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</si>
  <si>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</si>
  <si>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</si>
  <si>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</si>
  <si>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</si>
  <si>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</si>
  <si>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</si>
  <si>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</si>
  <si>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</si>
  <si>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</si>
  <si>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</si>
  <si>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</si>
  <si>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</si>
  <si>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</si>
  <si>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</si>
  <si>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</si>
  <si>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</si>
  <si>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</si>
  <si>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</si>
  <si>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</si>
  <si>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</si>
  <si>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</si>
  <si>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</si>
  <si>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</si>
  <si>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</si>
  <si>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</si>
  <si>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</si>
  <si>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</si>
  <si>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</si>
  <si>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</si>
  <si>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</si>
  <si>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</si>
  <si>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</si>
  <si>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</si>
  <si>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</si>
  <si>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</si>
  <si>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</si>
  <si>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</si>
  <si>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</si>
  <si>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</si>
  <si>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</si>
  <si>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</si>
  <si>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</si>
  <si>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</si>
  <si>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</si>
  <si>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</si>
  <si>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</si>
  <si>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</si>
  <si>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</si>
  <si>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</si>
  <si>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</si>
  <si>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</si>
  <si>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</si>
  <si>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</si>
  <si>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</si>
  <si>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</si>
  <si>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</si>
  <si>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</si>
  <si>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</si>
  <si>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</si>
  <si>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</si>
  <si>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</si>
  <si>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</si>
  <si>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</si>
  <si>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</si>
  <si>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</si>
  <si>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</si>
  <si>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</si>
  <si>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</si>
  <si>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</si>
  <si>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</si>
  <si>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</si>
  <si>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</si>
  <si>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</si>
  <si>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</si>
  <si>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</si>
  <si>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</si>
  <si>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</si>
  <si>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</si>
  <si>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</si>
  <si>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</si>
  <si>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</si>
  <si>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</si>
  <si>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</si>
  <si>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</si>
  <si>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</si>
  <si>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</si>
  <si>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</si>
  <si>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</si>
  <si>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</si>
  <si>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</si>
  <si>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</si>
  <si>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</si>
  <si>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</si>
  <si>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</si>
  <si>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</si>
  <si>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</si>
  <si>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</si>
  <si>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</si>
  <si>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</si>
  <si>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</si>
  <si>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</si>
  <si>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</si>
  <si>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</si>
  <si>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</si>
  <si>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</si>
  <si>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</si>
  <si>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</si>
  <si>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</si>
  <si>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</si>
  <si>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</si>
  <si>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</si>
  <si>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</si>
  <si>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</si>
  <si>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</si>
  <si>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</si>
  <si>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</si>
  <si>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</si>
  <si>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</si>
  <si>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</si>
  <si>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</si>
  <si>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</si>
  <si>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</si>
  <si>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</si>
  <si>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</si>
  <si>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</si>
  <si>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</si>
  <si>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</si>
  <si>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</si>
  <si>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</si>
  <si>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</si>
  <si>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</si>
  <si>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</si>
  <si>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</si>
  <si>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</si>
  <si>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</si>
  <si>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</si>
  <si>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</si>
  <si>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</si>
  <si>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</si>
  <si>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</si>
  <si>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</si>
  <si>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</si>
  <si>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</si>
  <si>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</si>
  <si>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</si>
  <si>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</si>
  <si>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</si>
  <si>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</si>
  <si>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</si>
  <si>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</si>
  <si>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</si>
  <si>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</si>
  <si>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</si>
  <si>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</si>
  <si>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</si>
  <si>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</si>
  <si>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</si>
  <si>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</si>
  <si>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</si>
  <si>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</si>
  <si>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</si>
  <si>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</si>
  <si>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</si>
  <si>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</si>
  <si>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</si>
  <si>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</si>
  <si>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</si>
  <si>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</si>
  <si>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</si>
  <si>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</si>
  <si>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</si>
  <si>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</si>
  <si>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</si>
  <si>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</si>
  <si>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</si>
  <si>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</si>
  <si>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</si>
  <si>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</si>
  <si>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</si>
  <si>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</si>
  <si>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</si>
  <si>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</si>
  <si>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</si>
  <si>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</si>
  <si>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</si>
  <si>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</si>
  <si>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</si>
  <si>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</si>
  <si>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</si>
  <si>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</si>
  <si>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</si>
  <si>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</si>
  <si>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</si>
  <si>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</si>
  <si>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</si>
  <si>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</si>
  <si>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</si>
  <si>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</si>
  <si>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</si>
  <si>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</si>
  <si>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</si>
  <si>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</si>
  <si>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</si>
  <si>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</si>
  <si>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</si>
  <si>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</si>
  <si>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</si>
  <si>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</si>
  <si>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</si>
  <si>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</si>
  <si>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</si>
  <si>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</si>
  <si>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</si>
  <si>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</si>
  <si>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</si>
  <si>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</si>
  <si>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</si>
  <si>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</si>
  <si>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</si>
  <si>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</si>
  <si>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</si>
  <si>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</si>
  <si>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</si>
  <si>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</si>
  <si>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</si>
  <si>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</si>
  <si>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</si>
  <si>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</si>
  <si>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</si>
  <si>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</si>
  <si>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</si>
  <si>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</si>
  <si>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</si>
  <si>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</si>
  <si>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</si>
  <si>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</si>
  <si>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</si>
  <si>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</si>
  <si>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</si>
  <si>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</si>
  <si>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</si>
  <si>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</si>
  <si>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</si>
  <si>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</si>
  <si>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</si>
  <si>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</si>
  <si>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</si>
  <si>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</si>
  <si>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</si>
  <si>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</si>
  <si>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</si>
  <si>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</si>
  <si>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</si>
  <si>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</si>
  <si>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</si>
  <si>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</si>
  <si>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</si>
  <si>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</si>
  <si>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</si>
  <si>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</si>
  <si>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</si>
  <si>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</si>
  <si>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</si>
  <si>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</si>
  <si>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</si>
  <si>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</si>
  <si>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</si>
  <si>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</si>
  <si>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</si>
  <si>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</si>
  <si>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</si>
  <si>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</si>
  <si>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</si>
  <si>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</si>
  <si>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</si>
  <si>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</si>
  <si>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</si>
  <si>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</si>
  <si>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</si>
  <si>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</si>
  <si>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</si>
  <si>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</si>
  <si>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</si>
  <si>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</si>
  <si>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</si>
  <si>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</si>
  <si>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</si>
  <si>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</si>
  <si>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</si>
  <si>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</si>
  <si>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</si>
  <si>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</si>
  <si>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</si>
  <si>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</si>
  <si>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</si>
  <si>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</si>
  <si>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</si>
  <si>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</si>
  <si>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</si>
  <si>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</si>
  <si>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</si>
  <si>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</si>
  <si>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</si>
  <si>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</si>
  <si>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</si>
  <si>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</si>
  <si>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</si>
  <si>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</si>
  <si>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</si>
  <si>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</si>
  <si>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</si>
  <si>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</si>
  <si>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</si>
  <si>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</si>
  <si>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</si>
  <si>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</si>
  <si>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</si>
  <si>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</si>
  <si>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</si>
  <si>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</si>
  <si>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</si>
  <si>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</si>
  <si>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</si>
  <si>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</si>
  <si>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</si>
  <si>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</si>
  <si>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</si>
  <si>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</si>
  <si>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</si>
  <si>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</si>
  <si>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</si>
  <si>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</si>
  <si>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</si>
  <si>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</si>
  <si>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</si>
  <si>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</si>
  <si>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</si>
  <si>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</si>
  <si>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</si>
  <si>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</si>
  <si>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</si>
  <si>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</si>
  <si>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</si>
  <si>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</si>
  <si>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</si>
  <si>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</si>
  <si>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</si>
  <si>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</si>
  <si>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</si>
  <si>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</si>
  <si>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</si>
  <si>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</si>
  <si>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</si>
  <si>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</si>
  <si>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</si>
  <si>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</si>
  <si>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</si>
  <si>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</si>
  <si>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</si>
  <si>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</si>
  <si>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</si>
  <si>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</si>
  <si>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</si>
  <si>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</si>
  <si>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</si>
  <si>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</si>
  <si>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</si>
  <si>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</si>
  <si>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</si>
  <si>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</si>
  <si>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</si>
  <si>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</si>
  <si>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</si>
  <si>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</si>
  <si>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</si>
  <si>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</si>
  <si>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</si>
  <si>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</si>
  <si>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</si>
  <si>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</si>
  <si>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</si>
  <si>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</si>
  <si>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</si>
  <si>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</si>
  <si>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</si>
  <si>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</si>
  <si>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</si>
  <si>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</si>
  <si>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</si>
  <si>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</si>
  <si>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</si>
  <si>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</si>
  <si>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</si>
  <si>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</si>
  <si>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</si>
  <si>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</si>
  <si>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</si>
  <si>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</si>
  <si>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</si>
  <si>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</si>
  <si>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</si>
  <si>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</si>
  <si>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</si>
  <si>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</si>
  <si>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</si>
  <si>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</si>
  <si>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</si>
  <si>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</si>
  <si>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</si>
  <si>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</si>
  <si>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</si>
  <si>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</si>
  <si>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</si>
  <si>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</si>
  <si>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</si>
  <si>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</si>
  <si>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</si>
  <si>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</si>
  <si>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</si>
  <si>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</si>
  <si>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</si>
  <si>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</si>
  <si>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</si>
  <si>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</si>
  <si>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</si>
  <si>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</si>
  <si>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</si>
  <si>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</si>
  <si>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</si>
  <si>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</si>
  <si>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</si>
  <si>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</si>
  <si>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</si>
  <si>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</si>
  <si>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</si>
  <si>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</si>
  <si>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</si>
  <si>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</si>
  <si>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</si>
  <si>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</si>
  <si>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</si>
  <si>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</si>
  <si>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</si>
  <si>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</si>
  <si>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</si>
  <si>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</si>
  <si>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</si>
  <si>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</si>
  <si>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</si>
  <si>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</si>
  <si>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</si>
  <si>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</si>
  <si>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</si>
  <si>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</si>
  <si>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</si>
  <si>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</si>
  <si>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</si>
  <si>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</si>
  <si>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</si>
  <si>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</si>
  <si>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</si>
  <si>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</si>
  <si>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</si>
  <si>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</si>
  <si>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</si>
  <si>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</si>
  <si>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</si>
  <si>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</si>
  <si>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</si>
  <si>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</si>
  <si>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</si>
  <si>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</si>
  <si>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</si>
  <si>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</si>
  <si>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</si>
  <si>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</si>
  <si>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</si>
  <si>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</si>
  <si>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</si>
  <si>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</si>
  <si>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</si>
  <si>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</si>
  <si>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</si>
  <si>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</si>
  <si>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</si>
  <si>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</si>
  <si>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</si>
  <si>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</si>
  <si>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</si>
  <si>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</si>
  <si>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</si>
  <si>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</si>
  <si>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</si>
  <si>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</si>
  <si>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</si>
  <si>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</si>
  <si>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</si>
  <si>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</si>
  <si>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</si>
  <si>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</si>
  <si>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</si>
  <si>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</si>
  <si>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</si>
  <si>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</si>
  <si>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</si>
  <si>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</si>
  <si>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</si>
  <si>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</si>
  <si>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</si>
  <si>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</si>
  <si>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</si>
  <si>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</si>
  <si>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</si>
  <si>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</si>
  <si>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</si>
  <si>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</si>
  <si>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</si>
  <si>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</si>
  <si>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</si>
  <si>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</si>
  <si>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</si>
  <si>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</si>
  <si>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</si>
  <si>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</si>
  <si>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</si>
  <si>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</si>
  <si>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</si>
  <si>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</si>
  <si>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</si>
  <si>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</si>
  <si>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</si>
  <si>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</si>
  <si>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</si>
  <si>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</si>
  <si>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</si>
  <si>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</si>
  <si>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</si>
  <si>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</si>
  <si>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</si>
  <si>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</si>
  <si>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</si>
  <si>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</si>
  <si>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</si>
  <si>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</si>
  <si>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</si>
  <si>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</si>
  <si>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</si>
  <si>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</si>
  <si>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</si>
  <si>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</si>
  <si>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</si>
  <si>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</si>
  <si>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</si>
  <si>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</si>
  <si>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</si>
  <si>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</si>
  <si>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</si>
  <si>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</si>
  <si>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</si>
  <si>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</si>
  <si>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</si>
  <si>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</si>
  <si>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</si>
  <si>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</si>
  <si>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</si>
  <si>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</si>
  <si>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</si>
  <si>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</si>
  <si>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</si>
  <si>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</si>
  <si>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</si>
  <si>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</si>
  <si>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</si>
  <si>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</si>
  <si>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</si>
  <si>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</si>
  <si>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</si>
  <si>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</si>
  <si>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</si>
  <si>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</si>
  <si>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</si>
  <si>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</si>
  <si>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</si>
  <si>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</si>
  <si>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</si>
  <si>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</si>
  <si>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</si>
  <si>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</si>
  <si>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</si>
  <si>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</si>
  <si>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</si>
  <si>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</si>
  <si>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</si>
  <si>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</si>
  <si>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</si>
  <si>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</si>
  <si>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</si>
  <si>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</si>
  <si>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</si>
  <si>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</si>
  <si>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</si>
  <si>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</si>
  <si>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</si>
  <si>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</si>
  <si>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</si>
  <si>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</si>
  <si>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</si>
  <si>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</si>
  <si>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</si>
  <si>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</si>
  <si>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</si>
  <si>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</si>
  <si>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</si>
  <si>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</si>
  <si>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</si>
  <si>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</si>
  <si>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</si>
  <si>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</si>
  <si>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</si>
  <si>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</si>
  <si>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</si>
  <si>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</si>
  <si>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</si>
  <si>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</si>
  <si>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</si>
  <si>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</si>
  <si>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</si>
  <si>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</si>
  <si>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</si>
  <si>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</si>
  <si>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</si>
  <si>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</si>
  <si>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</si>
  <si>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</si>
  <si>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</si>
  <si>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</si>
  <si>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</si>
  <si>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</si>
  <si>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</si>
  <si>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</si>
  <si>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</si>
  <si>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</si>
  <si>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</si>
  <si>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</si>
  <si>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</si>
  <si>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</si>
  <si>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</si>
  <si>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</si>
  <si>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</si>
  <si>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</si>
  <si>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</si>
  <si>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</si>
  <si>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</si>
  <si>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</si>
  <si>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</si>
  <si>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</si>
  <si>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</si>
  <si>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</si>
  <si>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</si>
  <si>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</si>
  <si>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</si>
  <si>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</si>
  <si>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</si>
  <si>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</si>
  <si>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</si>
  <si>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</si>
  <si>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</si>
  <si>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</si>
  <si>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</si>
  <si>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</si>
  <si>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</si>
  <si>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</si>
  <si>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</si>
  <si>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</si>
  <si>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</si>
  <si>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</si>
  <si>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</si>
  <si>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</si>
  <si>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</si>
  <si>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</si>
  <si>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</si>
  <si>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</si>
  <si>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</si>
  <si>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</si>
  <si>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</si>
  <si>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</si>
  <si>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</si>
  <si>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</si>
  <si>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</si>
  <si>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</si>
  <si>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</si>
  <si>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</si>
  <si>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</si>
  <si>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</si>
  <si>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</si>
  <si>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</si>
  <si>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</si>
  <si>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</si>
  <si>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</si>
  <si>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</si>
  <si>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</si>
  <si>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</si>
  <si>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</si>
  <si>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</si>
  <si>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</si>
  <si>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</si>
  <si>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</si>
  <si>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</si>
  <si>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</si>
  <si>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</si>
  <si>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</si>
  <si>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</si>
  <si>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</si>
  <si>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</si>
  <si>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</si>
  <si>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</si>
  <si>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</si>
  <si>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</si>
  <si>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</si>
  <si>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</si>
  <si>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</si>
  <si>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</si>
  <si>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</si>
  <si>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</si>
  <si>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</si>
  <si>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</si>
  <si>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</si>
  <si>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</si>
  <si>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</si>
  <si>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</si>
  <si>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</si>
  <si>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</si>
  <si>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</si>
  <si>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</si>
  <si>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</si>
  <si>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</si>
  <si>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</si>
  <si>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</si>
  <si>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</si>
  <si>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</si>
  <si>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</si>
  <si>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</si>
  <si>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</si>
  <si>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</si>
  <si>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</si>
  <si>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</si>
  <si>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</si>
  <si>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</si>
  <si>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</si>
  <si>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</si>
  <si>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</si>
  <si>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</si>
  <si>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</si>
  <si>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</si>
  <si>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</si>
  <si>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</si>
  <si>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</si>
  <si>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</si>
  <si>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</si>
  <si>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</si>
  <si>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</si>
  <si>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</si>
  <si>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</si>
  <si>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</si>
  <si>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</si>
  <si>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</si>
  <si>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</si>
  <si>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</si>
  <si>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</si>
  <si>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</si>
  <si>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</si>
  <si>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</si>
  <si>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</si>
  <si>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</si>
  <si>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</si>
  <si>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</si>
  <si>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</si>
  <si>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</si>
  <si>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</si>
  <si>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</si>
  <si>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</si>
  <si>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</si>
  <si>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</si>
  <si>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</si>
  <si>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</si>
  <si>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</si>
  <si>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</si>
  <si>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</si>
  <si>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</si>
  <si>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</si>
  <si>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</si>
  <si>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</si>
  <si>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</si>
  <si>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</si>
  <si>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</si>
  <si>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</si>
  <si>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</si>
  <si>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</si>
  <si>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</si>
  <si>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</si>
  <si>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</si>
  <si>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</si>
  <si>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</si>
  <si>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</si>
  <si>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</si>
  <si>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</si>
  <si>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</si>
  <si>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</si>
  <si>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</si>
  <si>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</si>
  <si>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</si>
  <si>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</si>
  <si>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</si>
  <si>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</si>
  <si>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</si>
  <si>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</si>
  <si>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</si>
  <si>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</si>
  <si>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</si>
  <si>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</si>
  <si>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</si>
  <si>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</si>
  <si>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</si>
  <si>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</si>
  <si>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</si>
  <si>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</si>
  <si>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</si>
  <si>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</si>
  <si>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</si>
  <si>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</si>
  <si>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</si>
  <si>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</si>
  <si>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</si>
  <si>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</si>
  <si>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</si>
  <si>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</si>
  <si>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</si>
  <si>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</si>
  <si>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</si>
  <si>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</si>
  <si>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</si>
  <si>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</si>
  <si>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</si>
  <si>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</si>
  <si>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</si>
  <si>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</si>
  <si>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</si>
  <si>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</si>
  <si>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</si>
  <si>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</si>
  <si>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</si>
  <si>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</si>
  <si>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</si>
  <si>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</si>
  <si>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</si>
  <si>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</si>
  <si>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</si>
  <si>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</si>
  <si>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</si>
  <si>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</si>
  <si>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</si>
  <si>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</si>
  <si>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</si>
  <si>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</si>
  <si>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</si>
  <si>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</si>
  <si>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</si>
  <si>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</si>
  <si>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</si>
  <si>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</si>
  <si>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</si>
  <si>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</si>
  <si>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</si>
  <si>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</si>
  <si>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</si>
  <si>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</si>
  <si>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</si>
  <si>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</si>
  <si>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</si>
  <si>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</si>
  <si>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</si>
  <si>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</si>
  <si>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</si>
  <si>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</si>
  <si>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</si>
  <si>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</si>
  <si>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</si>
  <si>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</si>
  <si>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</si>
  <si>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</si>
  <si>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</si>
  <si>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</si>
  <si>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</si>
  <si>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</si>
  <si>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</si>
  <si>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</si>
  <si>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</si>
  <si>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</si>
  <si>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</si>
  <si>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</si>
  <si>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</si>
  <si>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</si>
  <si>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</si>
  <si>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</si>
  <si>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</si>
  <si>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</si>
  <si>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</si>
  <si>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</si>
  <si>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</si>
  <si>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</si>
  <si>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</si>
  <si>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</si>
  <si>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</si>
  <si>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</si>
  <si>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</si>
  <si>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</si>
  <si>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</si>
  <si>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</si>
  <si>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</si>
  <si>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</si>
  <si>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</si>
  <si>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</si>
  <si>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</si>
  <si>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</si>
  <si>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</si>
  <si>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</si>
  <si>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</si>
  <si>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</si>
  <si>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</si>
  <si>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</si>
  <si>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</si>
  <si>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</si>
  <si>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</si>
  <si>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</si>
  <si>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</si>
  <si>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</si>
  <si>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</si>
  <si>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</si>
  <si>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</si>
  <si>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</si>
  <si>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</si>
  <si>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</si>
  <si>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</si>
  <si>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</si>
  <si>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</si>
  <si>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</si>
  <si>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</si>
  <si>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</si>
  <si>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</si>
  <si>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</si>
  <si>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</si>
  <si>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</si>
  <si>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</si>
  <si>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</si>
  <si>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</si>
  <si>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</si>
  <si>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</si>
  <si>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</si>
  <si>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</si>
  <si>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</si>
  <si>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</si>
  <si>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</si>
  <si>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</si>
  <si>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</si>
  <si>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</si>
  <si>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</si>
  <si>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</si>
  <si>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</si>
  <si>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</si>
  <si>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</si>
  <si>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</si>
  <si>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</si>
  <si>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</si>
  <si>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</si>
  <si>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</si>
  <si>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</si>
  <si>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</si>
  <si>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</si>
  <si>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</si>
  <si>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</si>
  <si>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</si>
  <si>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</si>
  <si>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</si>
  <si>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</si>
  <si>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</si>
  <si>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</si>
  <si>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</si>
  <si>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</si>
  <si>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</si>
  <si>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</si>
  <si>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</si>
  <si>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</si>
  <si>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</si>
  <si>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</si>
  <si>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</si>
  <si>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</si>
  <si>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</si>
  <si>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</si>
  <si>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</si>
  <si>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</si>
  <si>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</si>
  <si>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</si>
  <si>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</si>
  <si>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</si>
  <si>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</si>
  <si>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</si>
  <si>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</si>
  <si>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</si>
  <si>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</si>
  <si>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</si>
  <si>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</si>
  <si>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</si>
  <si>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</si>
  <si>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</si>
  <si>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</si>
  <si>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</si>
  <si>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</si>
  <si>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</si>
  <si>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</si>
  <si>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</si>
  <si>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</si>
  <si>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</si>
  <si>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</si>
  <si>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</si>
  <si>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</si>
  <si>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</si>
  <si>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</si>
  <si>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</si>
  <si>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</si>
  <si>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</si>
  <si>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</si>
  <si>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</si>
  <si>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</si>
  <si>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</si>
  <si>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</si>
  <si>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</si>
  <si>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</si>
  <si>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</si>
  <si>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</si>
  <si>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</si>
  <si>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</si>
  <si>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</si>
  <si>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</si>
  <si>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</si>
  <si>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</si>
  <si>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</si>
  <si>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</si>
  <si>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</si>
  <si>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</si>
  <si>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</si>
  <si>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</si>
  <si>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</si>
  <si>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</si>
  <si>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</si>
  <si>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</si>
  <si>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</si>
  <si>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</si>
  <si>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</si>
  <si>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</si>
  <si>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</si>
  <si>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</si>
  <si>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</si>
  <si>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</si>
  <si>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</si>
  <si>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</si>
  <si>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</si>
  <si>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</si>
  <si>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</si>
  <si>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</si>
  <si>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</si>
  <si>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</si>
  <si>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</si>
  <si>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</si>
  <si>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</si>
  <si>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</si>
  <si>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</si>
  <si>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</si>
  <si>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</si>
  <si>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</si>
  <si>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</si>
  <si>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</si>
  <si>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</si>
  <si>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</si>
  <si>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</si>
  <si>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</si>
  <si>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</si>
  <si>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</si>
  <si>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</si>
  <si>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</si>
  <si>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</si>
  <si>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</si>
  <si>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</si>
  <si>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</si>
  <si>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</si>
  <si>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</si>
  <si>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</si>
  <si>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</si>
  <si>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</si>
  <si>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</si>
  <si>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</si>
  <si>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</si>
  <si>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</si>
  <si>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</si>
  <si>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</si>
  <si>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</si>
  <si>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</si>
  <si>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</si>
  <si>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</si>
  <si>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</si>
  <si>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</si>
  <si>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</si>
  <si>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</si>
  <si>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</si>
  <si>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</si>
  <si>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</si>
  <si>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</si>
  <si>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</si>
  <si>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</si>
  <si>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</si>
  <si>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</si>
  <si>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</si>
  <si>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</si>
  <si>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</si>
  <si>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</si>
  <si>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</si>
  <si>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</si>
  <si>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</si>
  <si>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</si>
  <si>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</si>
  <si>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</si>
  <si>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</si>
  <si>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</si>
  <si>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</si>
  <si>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</si>
  <si>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</si>
  <si>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</si>
  <si>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</si>
  <si>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</si>
  <si>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</si>
  <si>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</si>
  <si>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</si>
  <si>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</si>
  <si>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</si>
  <si>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</si>
  <si>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</si>
  <si>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</si>
  <si>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</si>
  <si>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</si>
  <si>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</si>
  <si>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</si>
  <si>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</si>
  <si>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</si>
  <si>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</si>
  <si>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</si>
  <si>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</si>
  <si>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</si>
  <si>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</si>
  <si>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</si>
  <si>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</si>
  <si>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</si>
  <si>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</si>
  <si>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</si>
  <si>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</si>
  <si>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</si>
  <si>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</si>
  <si>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</si>
  <si>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</si>
  <si>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</si>
  <si>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</si>
  <si>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</si>
  <si>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</si>
  <si>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</si>
  <si>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</si>
  <si>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</si>
  <si>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</si>
  <si>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</si>
  <si>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</si>
  <si>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</si>
  <si>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</si>
  <si>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</si>
  <si>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</si>
  <si>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</si>
  <si>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</si>
  <si>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</si>
  <si>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</si>
  <si>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</si>
  <si>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</si>
  <si>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</si>
  <si>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</si>
  <si>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</si>
  <si>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</si>
  <si>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</si>
  <si>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</si>
  <si>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</si>
  <si>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</si>
  <si>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</si>
  <si>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</si>
  <si>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</si>
  <si>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</si>
  <si>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</si>
  <si>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</si>
  <si>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</si>
  <si>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</si>
  <si>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</si>
  <si>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</si>
  <si>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</si>
  <si>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</si>
  <si>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</si>
  <si>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</si>
  <si>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</si>
  <si>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</si>
  <si>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</si>
  <si>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</si>
  <si>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</si>
  <si>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</si>
  <si>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</si>
  <si>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</si>
  <si>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</si>
  <si>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</si>
  <si>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</si>
  <si>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</si>
  <si>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</si>
  <si>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</si>
  <si>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</si>
  <si>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</si>
  <si>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</si>
  <si>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</si>
  <si>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</si>
  <si>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</si>
  <si>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</si>
  <si>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</si>
  <si>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</si>
  <si>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</si>
  <si>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</si>
  <si>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</si>
  <si>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</si>
  <si>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</si>
  <si>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</si>
  <si>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</si>
  <si>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</si>
  <si>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</si>
  <si>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</si>
  <si>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</si>
  <si>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</si>
  <si>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</si>
  <si>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</si>
  <si>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</si>
  <si>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</si>
  <si>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</si>
  <si>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</si>
  <si>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</si>
  <si>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</si>
  <si>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</si>
  <si>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</si>
  <si>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</si>
  <si>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</si>
  <si>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</si>
  <si>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</si>
  <si>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</si>
  <si>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</si>
  <si>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</si>
  <si>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</si>
  <si>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</si>
  <si>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</si>
  <si>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</si>
  <si>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</si>
  <si>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</si>
  <si>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</si>
  <si>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</si>
  <si>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</si>
  <si>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</si>
  <si>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</si>
  <si>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</si>
  <si>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</si>
  <si>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</si>
  <si>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</si>
  <si>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</si>
  <si>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</si>
  <si>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</si>
  <si>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</si>
  <si>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</si>
  <si>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</si>
  <si>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</si>
  <si>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</si>
  <si>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</si>
  <si>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</si>
  <si>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</si>
  <si>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</si>
  <si>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</si>
  <si>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</si>
  <si>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</si>
  <si>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</si>
  <si>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</si>
  <si>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</si>
  <si>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</si>
  <si>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</si>
  <si>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</si>
  <si>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</si>
  <si>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</si>
  <si>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</si>
  <si>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</si>
  <si>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</si>
  <si>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</si>
  <si>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</si>
  <si>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</si>
  <si>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</si>
  <si>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</si>
  <si>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</si>
  <si>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</si>
  <si>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</si>
  <si>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</si>
  <si>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</si>
  <si>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</si>
  <si>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</si>
  <si>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</si>
  <si>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</si>
  <si>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</si>
  <si>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</si>
  <si>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</si>
  <si>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</si>
  <si>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</si>
  <si>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</si>
  <si>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</si>
  <si>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</si>
  <si>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</si>
  <si>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</si>
  <si>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</si>
  <si>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</si>
  <si>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</si>
  <si>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</si>
  <si>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</si>
  <si>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</si>
  <si>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</si>
  <si>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</si>
  <si>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</si>
  <si>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</si>
  <si>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</si>
  <si>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</si>
  <si>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</si>
  <si>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</si>
  <si>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</si>
  <si>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</si>
  <si>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</si>
  <si>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</si>
  <si>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</si>
  <si>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</si>
  <si>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</si>
  <si>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</si>
  <si>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</si>
  <si>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</si>
  <si>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</si>
  <si>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</si>
  <si>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</si>
  <si>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</si>
  <si>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</si>
  <si>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</si>
  <si>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</si>
  <si>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</si>
  <si>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</si>
  <si>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</si>
  <si>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</si>
  <si>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</si>
  <si>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</si>
  <si>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</si>
  <si>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</si>
  <si>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</si>
  <si>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</si>
  <si>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</si>
  <si>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</si>
  <si>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</si>
  <si>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</si>
  <si>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</si>
  <si>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</si>
  <si>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</si>
  <si>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</si>
  <si>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</si>
  <si>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</si>
  <si>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</si>
  <si>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</si>
  <si>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</si>
  <si>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</si>
  <si>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</si>
  <si>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</si>
  <si>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</si>
  <si>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</si>
  <si>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</si>
  <si>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</si>
  <si>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</si>
  <si>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</si>
  <si>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</si>
  <si>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</si>
  <si>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</si>
  <si>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</si>
  <si>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</si>
  <si>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</si>
  <si>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</si>
  <si>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</si>
  <si>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</si>
  <si>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</si>
  <si>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</si>
  <si>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</si>
  <si>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</si>
  <si>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</si>
  <si>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</si>
  <si>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</si>
  <si>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</si>
  <si>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</si>
  <si>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</si>
  <si>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</si>
  <si>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</si>
  <si>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</si>
  <si>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</si>
  <si>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</si>
  <si>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</si>
  <si>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</si>
  <si>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</si>
  <si>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</si>
  <si>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</si>
  <si>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</si>
  <si>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</si>
  <si>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</si>
  <si>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</si>
  <si>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</si>
  <si>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</si>
  <si>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</si>
  <si>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</si>
  <si>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</si>
  <si>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</si>
  <si>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</si>
  <si>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</si>
  <si>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</si>
  <si>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</si>
  <si>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</si>
  <si>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</si>
  <si>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</si>
  <si>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</si>
  <si>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</si>
  <si>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</si>
  <si>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</si>
  <si>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</si>
  <si>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</si>
  <si>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</si>
  <si>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</si>
  <si>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</si>
  <si>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</si>
  <si>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</si>
  <si>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</si>
  <si>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</si>
  <si>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</si>
  <si>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</si>
  <si>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</si>
  <si>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</si>
  <si>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</si>
  <si>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</si>
  <si>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</si>
  <si>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</si>
  <si>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</si>
  <si>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</si>
  <si>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</si>
  <si>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</si>
  <si>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</si>
  <si>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</si>
  <si>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</si>
  <si>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</si>
  <si>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</si>
  <si>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</si>
  <si>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</si>
  <si>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</si>
  <si>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</si>
  <si>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</si>
  <si>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</si>
  <si>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</si>
  <si>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</si>
  <si>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</si>
  <si>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</si>
  <si>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</si>
  <si>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</si>
  <si>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</si>
  <si>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</si>
  <si>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</si>
  <si>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</si>
  <si>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</si>
  <si>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</si>
  <si>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</si>
  <si>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</si>
  <si>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</si>
  <si>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</si>
  <si>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</si>
  <si>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</si>
  <si>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</si>
  <si>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</si>
  <si>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</si>
  <si>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</si>
  <si>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</si>
  <si>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</si>
  <si>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</si>
  <si>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</si>
  <si>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</si>
  <si>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</si>
  <si>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</si>
  <si>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</si>
  <si>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</si>
  <si>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</si>
  <si>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</si>
  <si>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</si>
  <si>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</si>
  <si>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</si>
  <si>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</si>
  <si>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</si>
  <si>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</si>
  <si>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</si>
  <si>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</si>
  <si>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</si>
  <si>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</si>
  <si>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</si>
  <si>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</si>
  <si>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</si>
  <si>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</si>
  <si>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</si>
  <si>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</si>
  <si>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</si>
  <si>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</si>
  <si>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</si>
  <si>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</si>
  <si>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</si>
  <si>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</si>
  <si>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</si>
  <si>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</si>
  <si>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</si>
  <si>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</si>
  <si>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</si>
  <si>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</si>
  <si>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</si>
  <si>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</si>
  <si>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</si>
  <si>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</si>
  <si>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</si>
  <si>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</si>
  <si>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</si>
  <si>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</si>
  <si>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</si>
  <si>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</si>
  <si>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</si>
  <si>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</si>
  <si>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</si>
  <si>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</si>
  <si>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</si>
  <si>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</si>
  <si>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</si>
  <si>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</si>
  <si>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</si>
  <si>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</si>
  <si>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</si>
  <si>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</si>
  <si>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</si>
  <si>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</si>
  <si>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</si>
  <si>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</si>
  <si>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</si>
  <si>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</si>
  <si>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</si>
  <si>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</si>
  <si>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</si>
  <si>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</si>
  <si>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</si>
  <si>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</si>
  <si>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</si>
  <si>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</si>
  <si>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</si>
  <si>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</si>
  <si>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</si>
  <si>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</si>
  <si>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</si>
  <si>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</si>
  <si>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</si>
  <si>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</si>
  <si>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</si>
  <si>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</si>
  <si>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</si>
  <si>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</si>
  <si>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</si>
  <si>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</si>
  <si>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</si>
  <si>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</si>
  <si>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</si>
  <si>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</si>
  <si>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</si>
  <si>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</si>
  <si>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</si>
  <si>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</si>
  <si>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</si>
  <si>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</si>
  <si>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</si>
  <si>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</si>
  <si>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</si>
  <si>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</si>
  <si>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</si>
  <si>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</si>
  <si>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</si>
  <si>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</si>
  <si>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</si>
  <si>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</si>
  <si>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</si>
  <si>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</si>
  <si>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</si>
  <si>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</si>
  <si>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</si>
  <si>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</si>
  <si>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</si>
  <si>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</si>
  <si>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</si>
  <si>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</si>
  <si>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</si>
  <si>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</si>
  <si>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</si>
  <si>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</si>
  <si>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</si>
  <si>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</si>
  <si>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</si>
  <si>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</si>
  <si>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</si>
  <si>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</si>
  <si>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</si>
  <si>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</si>
  <si>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</si>
  <si>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</si>
  <si>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</si>
  <si>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</si>
  <si>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</si>
  <si>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</si>
  <si>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</si>
  <si>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</si>
  <si>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</si>
  <si>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</si>
  <si>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</si>
  <si>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</si>
  <si>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</si>
  <si>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</si>
  <si>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</si>
  <si>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</si>
  <si>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</si>
  <si>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</si>
  <si>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</si>
  <si>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</si>
  <si>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</si>
  <si>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</si>
  <si>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</si>
  <si>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</si>
  <si>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</si>
  <si>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</si>
  <si>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</si>
  <si>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</si>
  <si>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</si>
  <si>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</si>
  <si>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</si>
  <si>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</si>
  <si>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</si>
  <si>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</si>
  <si>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</si>
  <si>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</si>
  <si>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</si>
  <si>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</si>
  <si>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</si>
  <si>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</si>
  <si>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</si>
  <si>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</si>
  <si>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</si>
  <si>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</si>
  <si>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</si>
  <si>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</si>
  <si>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</si>
  <si>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</si>
  <si>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</si>
  <si>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</si>
  <si>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</si>
  <si>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</si>
  <si>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</si>
  <si>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</si>
  <si>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</si>
  <si>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</si>
  <si>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</si>
  <si>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</si>
  <si>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</si>
  <si>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</si>
  <si>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</si>
  <si>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</si>
  <si>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</si>
  <si>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</si>
  <si>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</si>
  <si>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</si>
  <si>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</si>
  <si>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</si>
  <si>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</si>
  <si>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</si>
  <si>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</si>
  <si>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</si>
  <si>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</si>
  <si>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</si>
  <si>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</si>
  <si>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</si>
  <si>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</si>
  <si>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</si>
  <si>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</si>
  <si>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</si>
  <si>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</si>
  <si>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</si>
  <si>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</si>
  <si>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</si>
  <si>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</si>
  <si>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</si>
  <si>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</si>
  <si>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</si>
  <si>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</si>
  <si>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</si>
  <si>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</si>
  <si>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</si>
  <si>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</si>
  <si>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</si>
  <si>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</si>
  <si>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</si>
  <si>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</si>
  <si>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</si>
  <si>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</si>
  <si>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</si>
  <si>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</si>
  <si>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</si>
  <si>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</si>
  <si>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</si>
  <si>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</si>
  <si>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</si>
  <si>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</si>
  <si>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</si>
  <si>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</si>
  <si>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</si>
  <si>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</si>
  <si>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</si>
  <si>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</si>
  <si>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</si>
  <si>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</si>
  <si>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</si>
  <si>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</si>
  <si>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</si>
  <si>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</si>
  <si>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</si>
  <si>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</si>
  <si>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</si>
  <si>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</si>
  <si>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</si>
  <si>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</si>
  <si>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</si>
  <si>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</si>
  <si>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</si>
  <si>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</si>
  <si>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</si>
  <si>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</si>
  <si>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</si>
  <si>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</si>
  <si>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</si>
  <si>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</si>
  <si>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</si>
  <si>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</si>
  <si>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</si>
  <si>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</si>
  <si>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</si>
  <si>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</si>
  <si>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</si>
  <si>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</si>
  <si>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</si>
  <si>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</si>
  <si>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</si>
  <si>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</si>
  <si>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</si>
  <si>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</si>
  <si>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</si>
  <si>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</si>
  <si>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</si>
  <si>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</si>
  <si>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</si>
  <si>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</si>
  <si>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</si>
  <si>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</si>
  <si>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</si>
  <si>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</si>
  <si>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</si>
  <si>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</si>
  <si>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</si>
  <si>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</si>
  <si>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</si>
  <si>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</si>
  <si>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</si>
  <si>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</si>
  <si>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</si>
  <si>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</si>
  <si>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</si>
  <si>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</si>
  <si>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</si>
  <si>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</si>
  <si>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</si>
  <si>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</si>
  <si>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</si>
  <si>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</si>
  <si>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</si>
  <si>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</si>
  <si>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</si>
  <si>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</si>
  <si>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</si>
  <si>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</si>
  <si>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</si>
  <si>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</si>
  <si>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</si>
  <si>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</si>
  <si>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</si>
  <si>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</si>
  <si>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</si>
  <si>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</si>
  <si>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</si>
  <si>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</si>
  <si>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</si>
  <si>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</si>
  <si>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</si>
  <si>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</si>
  <si>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</si>
  <si>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</si>
  <si>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</si>
  <si>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</si>
  <si>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</si>
  <si>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</si>
  <si>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</si>
  <si>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</si>
  <si>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</si>
  <si>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</si>
  <si>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</si>
  <si>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</si>
  <si>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</si>
  <si>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</si>
  <si>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</si>
  <si>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</si>
  <si>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</si>
  <si>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</si>
  <si>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</si>
  <si>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</si>
  <si>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</si>
  <si>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</si>
  <si>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</si>
  <si>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</si>
  <si>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</si>
  <si>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</si>
  <si>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</si>
  <si>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</si>
  <si>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</si>
  <si>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</si>
  <si>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</si>
  <si>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</si>
  <si>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</si>
  <si>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</si>
  <si>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</si>
  <si>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</si>
  <si>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</si>
  <si>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</si>
  <si>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</si>
  <si>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</si>
  <si>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</si>
  <si>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</si>
  <si>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</si>
  <si>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</si>
  <si>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</si>
  <si>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</si>
  <si>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</si>
  <si>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</si>
  <si>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</si>
  <si>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</si>
  <si>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</si>
  <si>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</si>
  <si>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</si>
  <si>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</si>
  <si>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</si>
  <si>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</si>
  <si>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</si>
  <si>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</si>
  <si>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</si>
  <si>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</si>
  <si>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</si>
  <si>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</si>
  <si>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</si>
  <si>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</si>
  <si>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</si>
  <si>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</si>
  <si>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</si>
  <si>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</si>
  <si>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</si>
  <si>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</si>
  <si>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</si>
  <si>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</si>
  <si>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</si>
  <si>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</si>
  <si>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</si>
  <si>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</si>
  <si>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</si>
  <si>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</si>
  <si>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</si>
  <si>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</si>
  <si>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</si>
  <si>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</si>
  <si>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</si>
  <si>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</si>
  <si>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</si>
  <si>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</si>
  <si>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</si>
  <si>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</si>
  <si>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</si>
  <si>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</si>
  <si>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</si>
  <si>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</si>
  <si>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</si>
  <si>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</si>
  <si>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</si>
  <si>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</si>
  <si>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</si>
  <si>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</si>
  <si>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</si>
  <si>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</si>
  <si>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</si>
  <si>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</si>
  <si>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</si>
  <si>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</si>
  <si>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</si>
  <si>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</si>
  <si>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</si>
  <si>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</si>
  <si>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</si>
  <si>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</si>
  <si>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</si>
  <si>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</si>
  <si>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</si>
  <si>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</si>
  <si>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</si>
  <si>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</si>
  <si>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</si>
  <si>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</si>
  <si>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</si>
  <si>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</si>
  <si>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</si>
  <si>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</si>
  <si>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</si>
  <si>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</si>
  <si>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</si>
  <si>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</si>
  <si>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</si>
  <si>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</si>
  <si>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</si>
  <si>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</si>
  <si>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</si>
  <si>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</si>
  <si>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</si>
  <si>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</si>
  <si>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</si>
  <si>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</si>
  <si>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</si>
  <si>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</si>
  <si>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</si>
  <si>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</si>
  <si>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</si>
  <si>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</si>
  <si>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</si>
  <si>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</si>
  <si>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</si>
  <si>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</si>
  <si>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</si>
  <si>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</si>
  <si>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</si>
  <si>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</si>
  <si>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</si>
  <si>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</si>
  <si>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</si>
  <si>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</si>
  <si>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</si>
  <si>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</si>
  <si>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</si>
  <si>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</si>
  <si>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</si>
  <si>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</si>
  <si>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</si>
  <si>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</si>
  <si>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</si>
  <si>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</si>
  <si>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</si>
  <si>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</si>
  <si>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</si>
  <si>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</si>
  <si>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</si>
  <si>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</si>
  <si>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</si>
  <si>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</si>
  <si>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</si>
  <si>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</si>
  <si>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</si>
  <si>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</si>
  <si>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</si>
  <si>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</si>
  <si>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</si>
  <si>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</si>
  <si>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</si>
  <si>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</si>
  <si>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</si>
  <si>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</si>
  <si>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</si>
  <si>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</si>
  <si>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</si>
  <si>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</si>
  <si>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</si>
  <si>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</si>
  <si>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</si>
  <si>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</si>
  <si>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</si>
  <si>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</si>
  <si>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</si>
  <si>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</si>
  <si>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</si>
  <si>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</si>
  <si>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</si>
  <si>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</si>
  <si>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</si>
  <si>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</si>
  <si>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</si>
  <si>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</si>
  <si>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</si>
  <si>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</si>
  <si>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</si>
  <si>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</si>
  <si>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</si>
  <si>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</si>
  <si>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</si>
  <si>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</si>
  <si>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</si>
  <si>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</si>
  <si>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</si>
  <si>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</si>
  <si>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</si>
  <si>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</si>
  <si>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</si>
  <si>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</si>
  <si>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</si>
  <si>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</si>
  <si>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</si>
  <si>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</si>
  <si>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</si>
  <si>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</si>
  <si>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</si>
  <si>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</si>
  <si>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</si>
  <si>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</si>
  <si>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</si>
  <si>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</si>
  <si>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</si>
  <si>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</si>
  <si>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</si>
  <si>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</si>
  <si>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</si>
  <si>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</si>
  <si>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</si>
  <si>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</si>
  <si>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</si>
  <si>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</si>
  <si>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</si>
  <si>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</si>
  <si>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</si>
  <si>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</si>
  <si>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</si>
  <si>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</si>
  <si>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</si>
  <si>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</si>
  <si>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</si>
  <si>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</si>
  <si>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</si>
  <si>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</si>
  <si>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</si>
  <si>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</si>
  <si>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</si>
  <si>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</si>
  <si>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</si>
  <si>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</si>
  <si>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</si>
  <si>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</si>
  <si>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</si>
  <si>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</si>
  <si>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</si>
  <si>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</si>
  <si>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</si>
  <si>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</si>
  <si>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</si>
  <si>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</si>
  <si>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</si>
  <si>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</si>
  <si>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</si>
  <si>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</si>
  <si>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</si>
  <si>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</si>
  <si>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</si>
  <si>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</si>
  <si>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</si>
  <si>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</si>
  <si>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</si>
  <si>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</si>
  <si>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</si>
  <si>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</si>
  <si>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</si>
  <si>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</si>
  <si>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</si>
  <si>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</si>
  <si>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</si>
  <si>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</si>
  <si>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</si>
  <si>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</si>
  <si>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</si>
  <si>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</si>
  <si>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</si>
  <si>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</si>
  <si>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</si>
  <si>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</si>
  <si>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</si>
  <si>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</si>
  <si>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</si>
  <si>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</si>
  <si>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</si>
  <si>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</si>
  <si>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</si>
  <si>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</si>
  <si>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</si>
  <si>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</si>
  <si>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</si>
  <si>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</si>
  <si>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</si>
  <si>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</si>
  <si>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</si>
  <si>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</si>
  <si>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</si>
  <si>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</si>
  <si>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</si>
  <si>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</si>
  <si>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</si>
  <si>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</si>
  <si>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</si>
  <si>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</si>
  <si>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</si>
  <si>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</si>
  <si>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</si>
  <si>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</si>
  <si>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</si>
  <si>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</si>
  <si>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</si>
  <si>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</si>
  <si>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</si>
  <si>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</si>
  <si>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</si>
  <si>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</si>
  <si>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</si>
  <si>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</si>
  <si>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</si>
  <si>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</si>
  <si>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</si>
  <si>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</si>
  <si>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</si>
  <si>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</si>
  <si>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</si>
  <si>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</si>
  <si>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</si>
  <si>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</si>
  <si>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</si>
  <si>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</si>
  <si>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</si>
  <si>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</si>
  <si>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</si>
  <si>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</si>
  <si>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</si>
  <si>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</si>
  <si>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</si>
  <si>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</si>
  <si>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</si>
  <si>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</si>
  <si>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</si>
  <si>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</si>
  <si>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</si>
  <si>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</si>
  <si>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</si>
  <si>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</si>
  <si>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</si>
  <si>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</si>
  <si>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</si>
  <si>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</si>
  <si>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</si>
  <si>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</si>
  <si>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</si>
  <si>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</si>
  <si>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</si>
  <si>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</si>
  <si>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</si>
  <si>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</si>
  <si>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</si>
  <si>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</si>
  <si>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</si>
  <si>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</si>
  <si>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</si>
  <si>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</si>
  <si>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</si>
  <si>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</si>
  <si>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</si>
  <si>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</si>
  <si>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</si>
  <si>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</si>
  <si>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</si>
  <si>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</si>
  <si>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</si>
  <si>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</si>
  <si>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</si>
  <si>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</si>
  <si>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</si>
  <si>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</si>
  <si>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</si>
  <si>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</si>
  <si>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</si>
  <si>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</si>
  <si>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</si>
  <si>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</si>
  <si>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</si>
  <si>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</si>
  <si>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</si>
  <si>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</si>
  <si>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</si>
  <si>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</si>
  <si>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</si>
  <si>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</si>
  <si>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</si>
  <si>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</si>
  <si>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</si>
  <si>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</si>
  <si>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</si>
  <si>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</si>
  <si>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</si>
  <si>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</si>
  <si>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</si>
  <si>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</si>
  <si>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</si>
  <si>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</si>
  <si>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</si>
  <si>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</si>
  <si>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</si>
  <si>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</si>
  <si>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</si>
  <si>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</si>
  <si>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</si>
  <si>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</si>
  <si>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</si>
  <si>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</si>
  <si>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</si>
  <si>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</si>
  <si>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</si>
  <si>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</si>
  <si>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</si>
  <si>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</si>
  <si>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</si>
  <si>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</si>
  <si>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</si>
  <si>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</si>
  <si>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</si>
  <si>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</si>
  <si>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</si>
  <si>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</si>
  <si>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</si>
  <si>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</si>
  <si>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</si>
  <si>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</si>
  <si>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</si>
  <si>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</si>
  <si>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</si>
  <si>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</si>
  <si>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</si>
  <si>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</si>
  <si>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</si>
  <si>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</si>
  <si>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</si>
  <si>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</si>
  <si>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</si>
  <si>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</si>
  <si>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</si>
  <si>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</si>
  <si>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</si>
  <si>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</si>
  <si>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</si>
  <si>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</si>
  <si>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</si>
  <si>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</si>
  <si>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</si>
  <si>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</si>
  <si>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</si>
  <si>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</si>
  <si>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</si>
  <si>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</si>
  <si>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</si>
  <si>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</si>
  <si>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</si>
  <si>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</si>
  <si>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</si>
  <si>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</si>
  <si>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</si>
  <si>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</si>
  <si>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</si>
  <si>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</si>
  <si>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</si>
  <si>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</si>
  <si>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</si>
  <si>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</si>
  <si>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</si>
  <si>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</si>
  <si>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</si>
  <si>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</si>
  <si>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</si>
  <si>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</si>
  <si>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</si>
  <si>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</si>
  <si>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</si>
  <si>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</si>
  <si>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</si>
  <si>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</si>
  <si>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</si>
  <si>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</si>
  <si>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</si>
  <si>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</si>
  <si>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</si>
  <si>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</si>
  <si>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</si>
  <si>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</si>
  <si>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</si>
  <si>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</si>
  <si>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</si>
  <si>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</si>
  <si>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</si>
  <si>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</si>
  <si>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</si>
  <si>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</si>
  <si>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</si>
  <si>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</si>
  <si>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</si>
  <si>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</si>
  <si>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</si>
  <si>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</si>
  <si>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</si>
  <si>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</si>
  <si>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</si>
  <si>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</si>
  <si>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</si>
  <si>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</si>
  <si>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</si>
  <si>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</si>
  <si>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</si>
  <si>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</si>
  <si>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</si>
  <si>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</si>
  <si>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</si>
  <si>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</si>
  <si>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</si>
  <si>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</si>
  <si>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</si>
  <si>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</si>
  <si>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</si>
  <si>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</si>
  <si>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</si>
  <si>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</si>
  <si>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</si>
  <si>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</si>
  <si>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</si>
  <si>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</si>
  <si>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</si>
  <si>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</si>
  <si>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</si>
  <si>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</si>
  <si>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</si>
  <si>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</si>
  <si>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</si>
  <si>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</si>
  <si>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</si>
  <si>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</si>
  <si>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</si>
  <si>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</si>
  <si>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</si>
  <si>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</si>
  <si>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</si>
  <si>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</si>
  <si>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</si>
  <si>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</si>
  <si>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</si>
  <si>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</si>
  <si>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</si>
  <si>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</si>
  <si>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</si>
  <si>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</si>
  <si>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</si>
  <si>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</si>
  <si>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</si>
  <si>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</si>
  <si>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</si>
  <si>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</si>
  <si>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</si>
  <si>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</si>
  <si>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</si>
  <si>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</si>
  <si>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</si>
  <si>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</si>
  <si>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</si>
  <si>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</si>
  <si>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</si>
  <si>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</si>
  <si>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</si>
  <si>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</si>
  <si>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</si>
  <si>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</si>
  <si>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</si>
  <si>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</si>
  <si>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</si>
  <si>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</si>
  <si>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</si>
  <si>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</si>
  <si>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</si>
  <si>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</si>
  <si>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</si>
  <si>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</si>
  <si>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</si>
  <si>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</si>
  <si>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</si>
  <si>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</si>
  <si>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</si>
  <si>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</si>
  <si>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</si>
  <si>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</si>
  <si>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</si>
  <si>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</si>
  <si>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</si>
  <si>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</si>
  <si>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</si>
  <si>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</si>
  <si>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</si>
  <si>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</si>
  <si>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</si>
  <si>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</si>
  <si>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</si>
  <si>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</si>
  <si>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</si>
  <si>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</si>
  <si>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</si>
  <si>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</si>
  <si>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</si>
  <si>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</si>
  <si>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</si>
  <si>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</si>
  <si>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</si>
  <si>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</si>
  <si>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</si>
  <si>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</si>
  <si>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</si>
  <si>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</si>
  <si>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</si>
  <si>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</si>
  <si>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</si>
  <si>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</si>
  <si>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</si>
  <si>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</si>
  <si>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</si>
  <si>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</si>
  <si>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</si>
  <si>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</si>
  <si>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</si>
  <si>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</si>
  <si>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</si>
  <si>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</si>
  <si>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</si>
  <si>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</si>
  <si>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</si>
  <si>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</si>
  <si>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</si>
  <si>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</si>
  <si>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</si>
  <si>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</si>
  <si>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</si>
  <si>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</si>
  <si>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</si>
  <si>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</si>
  <si>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</si>
  <si>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</si>
  <si>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</si>
  <si>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</si>
  <si>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</si>
  <si>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</si>
  <si>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</si>
  <si>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</si>
  <si>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</si>
  <si>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</si>
  <si>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</si>
  <si>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</si>
  <si>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</si>
  <si>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</si>
  <si>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</si>
  <si>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</si>
  <si>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</si>
  <si>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</si>
  <si>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</si>
  <si>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</si>
  <si>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</si>
  <si>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</si>
  <si>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</si>
  <si>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</si>
  <si>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</si>
  <si>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</si>
  <si>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</si>
  <si>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</si>
  <si>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</si>
  <si>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</si>
  <si>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</si>
  <si>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</si>
  <si>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</si>
  <si>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</si>
  <si>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</si>
  <si>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</si>
  <si>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</si>
  <si>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</si>
  <si>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</si>
  <si>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</si>
  <si>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</si>
  <si>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</si>
  <si>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</si>
  <si>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</si>
  <si>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</si>
  <si>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</si>
  <si>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</si>
  <si>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</si>
  <si>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</si>
  <si>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</si>
  <si>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</si>
  <si>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</si>
  <si>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</si>
  <si>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</si>
  <si>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</si>
  <si>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</si>
  <si>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</si>
  <si>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</si>
  <si>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</si>
  <si>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</si>
  <si>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</si>
  <si>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</si>
  <si>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</si>
  <si>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</si>
  <si>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</si>
  <si>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</si>
  <si>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</si>
  <si>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</si>
  <si>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</si>
  <si>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</si>
  <si>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</si>
  <si>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</si>
  <si>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</si>
  <si>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</si>
  <si>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</si>
  <si>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</si>
  <si>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</si>
  <si>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</si>
  <si>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</si>
  <si>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</si>
  <si>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</si>
  <si>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</si>
  <si>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</si>
  <si>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</si>
  <si>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</si>
  <si>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</si>
  <si>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</si>
  <si>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</si>
  <si>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</si>
  <si>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</si>
  <si>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</si>
  <si>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</si>
  <si>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</si>
  <si>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</si>
  <si>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</si>
  <si>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</si>
  <si>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</si>
  <si>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</si>
  <si>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</si>
  <si>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</si>
  <si>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</si>
  <si>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</si>
  <si>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</si>
  <si>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</si>
  <si>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</si>
  <si>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</si>
  <si>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</si>
  <si>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</si>
  <si>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</si>
  <si>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</si>
  <si>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</si>
  <si>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</si>
  <si>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</si>
  <si>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</si>
  <si>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</si>
  <si>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</si>
  <si>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</si>
  <si>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</si>
  <si>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</si>
  <si>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</si>
  <si>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</si>
  <si>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</si>
  <si>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</si>
  <si>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</si>
  <si>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</si>
  <si>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</si>
  <si>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</si>
  <si>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</si>
  <si>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</si>
  <si>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</si>
  <si>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</si>
  <si>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</si>
  <si>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</si>
  <si>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</si>
  <si>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</si>
  <si>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</si>
  <si>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</si>
  <si>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</si>
  <si>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</si>
  <si>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</si>
  <si>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</si>
  <si>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</si>
  <si>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</si>
  <si>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</si>
  <si>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</si>
  <si>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</si>
  <si>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</si>
  <si>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</si>
  <si>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</si>
  <si>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</si>
  <si>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</si>
  <si>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</si>
  <si>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</si>
  <si>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</si>
  <si>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</si>
  <si>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</si>
  <si>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</si>
  <si>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</si>
  <si>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</si>
  <si>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</si>
  <si>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</si>
  <si>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</si>
  <si>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</si>
  <si>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</si>
  <si>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</si>
  <si>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</si>
  <si>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</si>
  <si>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</si>
  <si>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</si>
  <si>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</si>
  <si>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</si>
  <si>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</si>
  <si>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</si>
  <si>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</si>
  <si>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</si>
  <si>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</si>
  <si>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</si>
  <si>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</si>
  <si>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</si>
  <si>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</si>
  <si>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</si>
  <si>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</si>
  <si>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</si>
  <si>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</si>
  <si>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</si>
  <si>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</si>
  <si>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</si>
  <si>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</si>
  <si>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</si>
  <si>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</si>
  <si>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</si>
  <si>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</si>
  <si>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</si>
  <si>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</si>
  <si>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</si>
  <si>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</si>
  <si>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</si>
  <si>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</si>
  <si>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</si>
  <si>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</si>
  <si>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</si>
  <si>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</si>
  <si>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</si>
  <si>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</si>
  <si>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</si>
  <si>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</si>
  <si>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</si>
  <si>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</si>
  <si>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</si>
  <si>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</si>
  <si>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</si>
  <si>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</si>
  <si>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</si>
  <si>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</si>
  <si>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</si>
  <si>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</si>
  <si>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</si>
  <si>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</si>
  <si>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</si>
  <si>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</si>
  <si>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</si>
  <si>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</si>
  <si>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</si>
  <si>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</si>
  <si>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</si>
  <si>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</si>
  <si>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</si>
  <si>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</si>
  <si>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</si>
  <si>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</si>
  <si>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</si>
  <si>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</si>
  <si>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</si>
  <si>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</si>
  <si>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</si>
  <si>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</si>
  <si>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</si>
  <si>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</si>
  <si>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</si>
  <si>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</si>
  <si>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</si>
  <si>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</si>
  <si>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</si>
  <si>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</si>
  <si>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</si>
  <si>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</si>
  <si>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</si>
  <si>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</si>
  <si>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</si>
  <si>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</si>
  <si>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</si>
  <si>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</si>
  <si>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</si>
  <si>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</si>
  <si>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</si>
  <si>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</si>
  <si>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</si>
  <si>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</si>
  <si>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</si>
  <si>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</si>
  <si>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</si>
  <si>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</si>
  <si>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</si>
  <si>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</si>
  <si>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</si>
  <si>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</si>
  <si>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</si>
  <si>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</si>
  <si>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</si>
  <si>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</si>
  <si>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</si>
  <si>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</si>
  <si>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</si>
  <si>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</si>
  <si>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</si>
  <si>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</si>
  <si>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</si>
  <si>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</si>
  <si>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</si>
  <si>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</si>
  <si>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</si>
  <si>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</si>
  <si>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</si>
  <si>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</si>
  <si>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</si>
  <si>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</si>
  <si>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</si>
  <si>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</si>
  <si>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</si>
  <si>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</si>
  <si>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</si>
  <si>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</si>
  <si>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</si>
  <si>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</si>
  <si>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</si>
  <si>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</si>
  <si>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</si>
  <si>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</si>
  <si>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</si>
  <si>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</si>
  <si>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</si>
  <si>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</si>
  <si>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</si>
  <si>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</si>
  <si>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</si>
  <si>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</si>
  <si>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</si>
  <si>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</si>
  <si>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</si>
  <si>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</si>
  <si>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</si>
  <si>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</si>
  <si>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</si>
  <si>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</si>
  <si>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</si>
  <si>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</si>
  <si>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</si>
  <si>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</si>
  <si>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</si>
  <si>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</si>
  <si>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</si>
  <si>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</si>
  <si>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</si>
  <si>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</si>
  <si>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</si>
  <si>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</si>
  <si>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</si>
  <si>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</si>
  <si>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</si>
  <si>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</si>
  <si>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</si>
  <si>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</si>
  <si>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</si>
  <si>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</si>
  <si>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</si>
  <si>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</si>
  <si>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</si>
  <si>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</si>
  <si>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</si>
  <si>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</si>
  <si>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</si>
  <si>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</si>
  <si>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</si>
  <si>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</si>
  <si>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</si>
  <si>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</si>
  <si>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</si>
  <si>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</si>
  <si>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</si>
  <si>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</si>
  <si>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</si>
  <si>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</si>
  <si>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</si>
  <si>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</si>
  <si>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</si>
  <si>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</si>
  <si>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</si>
  <si>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</si>
  <si>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</si>
  <si>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</si>
  <si>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</si>
  <si>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</si>
  <si>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</si>
  <si>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</si>
  <si>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</si>
  <si>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</si>
  <si>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</si>
  <si>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</si>
  <si>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</si>
  <si>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</si>
  <si>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</si>
  <si>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</si>
  <si>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</si>
  <si>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</si>
  <si>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</si>
  <si>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</si>
  <si>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</si>
  <si>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</si>
  <si>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</si>
  <si>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</si>
  <si>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</si>
  <si>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</si>
  <si>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</si>
  <si>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</si>
  <si>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</si>
  <si>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</si>
  <si>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</si>
  <si>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</si>
  <si>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</si>
  <si>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</si>
  <si>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</si>
  <si>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</si>
  <si>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</si>
  <si>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</si>
  <si>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</si>
  <si>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</si>
  <si>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</si>
  <si>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</si>
  <si>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</si>
  <si>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</si>
  <si>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</si>
  <si>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</si>
  <si>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</si>
  <si>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</si>
  <si>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</si>
  <si>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</si>
  <si>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</si>
  <si>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</si>
  <si>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</si>
  <si>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</si>
  <si>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</si>
  <si>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</si>
  <si>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</si>
  <si>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</si>
  <si>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</si>
  <si>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</si>
  <si>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</si>
  <si>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</si>
  <si>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</si>
  <si>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</si>
  <si>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</si>
  <si>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</si>
  <si>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</si>
  <si>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</si>
  <si>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</si>
  <si>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</si>
  <si>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</si>
  <si>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</si>
  <si>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</si>
  <si>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</si>
  <si>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</si>
  <si>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</si>
  <si>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</si>
  <si>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</si>
  <si>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</si>
  <si>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</si>
  <si>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</si>
  <si>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</si>
  <si>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</si>
  <si>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</si>
  <si>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</si>
  <si>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</si>
  <si>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</si>
  <si>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</si>
  <si>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</si>
  <si>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</si>
  <si>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</si>
  <si>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</si>
  <si>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</si>
  <si>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</si>
  <si>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</si>
  <si>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</si>
  <si>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</si>
  <si>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</si>
  <si>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</si>
  <si>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</si>
  <si>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</si>
  <si>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</si>
  <si>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</si>
  <si>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</si>
  <si>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</si>
  <si>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</si>
  <si>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</si>
  <si>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</si>
  <si>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</si>
  <si>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</si>
  <si>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</si>
  <si>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</si>
  <si>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</si>
  <si>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</si>
  <si>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</si>
  <si>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</si>
  <si>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</si>
  <si>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</si>
  <si>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</si>
  <si>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</si>
  <si>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</si>
  <si>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</si>
  <si>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</si>
  <si>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</si>
  <si>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</si>
  <si>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</si>
  <si>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</si>
  <si>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</si>
  <si>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</si>
  <si>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</si>
  <si>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</si>
  <si>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</si>
  <si>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</si>
  <si>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</si>
  <si>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</si>
  <si>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</si>
  <si>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</si>
  <si>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</si>
  <si>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</si>
  <si>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</si>
  <si>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</si>
  <si>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</si>
  <si>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</si>
  <si>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</si>
  <si>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</si>
  <si>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</si>
  <si>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</si>
  <si>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</si>
  <si>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</si>
  <si>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</si>
  <si>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</si>
  <si>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</si>
  <si>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</si>
  <si>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</si>
  <si>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</si>
  <si>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</si>
  <si>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</si>
  <si>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</si>
  <si>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</si>
  <si>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</si>
  <si>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</si>
  <si>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</si>
  <si>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</si>
  <si>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</si>
  <si>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</si>
  <si>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</si>
  <si>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</si>
  <si>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</si>
  <si>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</si>
  <si>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</si>
  <si>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</si>
  <si>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</si>
  <si>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</si>
  <si>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</si>
  <si>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</si>
  <si>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</si>
  <si>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</si>
  <si>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</si>
  <si>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</si>
  <si>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</si>
  <si>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</si>
  <si>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</si>
  <si>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</si>
  <si>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</si>
  <si>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</si>
  <si>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</si>
  <si>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</si>
  <si>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</si>
  <si>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</si>
  <si>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</si>
  <si>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</si>
  <si>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</si>
  <si>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</si>
  <si>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</si>
  <si>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</si>
  <si>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</si>
  <si>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</si>
  <si>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</si>
  <si>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</si>
  <si>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</si>
  <si>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</si>
  <si>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</si>
  <si>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</si>
  <si>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</si>
  <si>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</si>
  <si>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</si>
  <si>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</si>
  <si>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</si>
  <si>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</si>
  <si>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</si>
  <si>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</si>
  <si>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</si>
  <si>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</si>
  <si>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</si>
  <si>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</si>
  <si>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</si>
  <si>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</si>
  <si>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</si>
  <si>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</si>
  <si>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</si>
  <si>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</si>
  <si>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</si>
  <si>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</si>
  <si>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</si>
  <si>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</si>
  <si>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</si>
  <si>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</si>
  <si>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</si>
  <si>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</si>
  <si>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</si>
  <si>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</si>
  <si>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</si>
  <si>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</si>
  <si>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</si>
  <si>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</si>
  <si>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</si>
  <si>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</si>
  <si>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</si>
  <si>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</si>
  <si>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</si>
  <si>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</si>
  <si>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</si>
  <si>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</si>
  <si>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</si>
  <si>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</si>
  <si>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</si>
  <si>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</si>
  <si>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</si>
  <si>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</si>
  <si>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</si>
  <si>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</si>
  <si>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</si>
  <si>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</si>
  <si>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</si>
  <si>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</si>
  <si>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</si>
  <si>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</si>
  <si>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</si>
  <si>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</si>
  <si>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</si>
  <si>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</si>
  <si>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</si>
  <si>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</si>
  <si>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</si>
  <si>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</si>
  <si>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</si>
  <si>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</si>
  <si>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</si>
  <si>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</si>
  <si>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</si>
  <si>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</si>
  <si>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</si>
  <si>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</si>
  <si>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</si>
  <si>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</si>
  <si>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</si>
  <si>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</si>
  <si>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</si>
  <si>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</si>
  <si>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</si>
  <si>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</si>
  <si>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</si>
  <si>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</si>
  <si>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</si>
  <si>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</si>
  <si>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</si>
  <si>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</si>
  <si>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</si>
  <si>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</si>
  <si>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</si>
  <si>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</si>
  <si>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</si>
  <si>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</si>
  <si>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</si>
  <si>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</si>
  <si>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</si>
  <si>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</si>
  <si>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</si>
  <si>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</si>
  <si>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</si>
  <si>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</si>
  <si>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</si>
  <si>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</si>
  <si>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</si>
  <si>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</si>
  <si>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</si>
  <si>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</si>
  <si>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</si>
  <si>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</si>
  <si>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</si>
  <si>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</si>
  <si>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</si>
  <si>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</si>
  <si>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</si>
  <si>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</si>
  <si>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</si>
  <si>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</si>
  <si>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</si>
  <si>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</si>
  <si>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</si>
  <si>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</si>
  <si>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</si>
  <si>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</si>
  <si>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</si>
  <si>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</si>
  <si>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</si>
  <si>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</si>
  <si>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</si>
  <si>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</si>
  <si>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</si>
  <si>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</si>
  <si>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</si>
  <si>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</si>
  <si>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</si>
  <si>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</si>
  <si>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</si>
  <si>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</si>
  <si>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</si>
  <si>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</si>
  <si>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</si>
  <si>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</si>
  <si>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</si>
  <si>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</si>
  <si>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</si>
  <si>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</si>
  <si>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</si>
  <si>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</si>
  <si>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</si>
  <si>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</si>
  <si>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</si>
  <si>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</si>
  <si>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</si>
  <si>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</si>
  <si>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</si>
  <si>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</si>
  <si>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</si>
  <si>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</si>
  <si>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</si>
  <si>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</si>
  <si>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</si>
  <si>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</si>
  <si>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</si>
  <si>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</si>
  <si>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</si>
  <si>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</si>
  <si>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</si>
  <si>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</si>
  <si>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</si>
  <si>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</si>
  <si>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</si>
  <si>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</si>
  <si>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</si>
  <si>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</si>
  <si>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</si>
  <si>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</si>
  <si>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</si>
  <si>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</si>
  <si>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</si>
  <si>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</si>
  <si>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</si>
  <si>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</si>
  <si>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</si>
  <si>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</si>
  <si>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</si>
  <si>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</si>
  <si>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</si>
  <si>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</si>
  <si>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</si>
  <si>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</si>
  <si>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</si>
  <si>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</si>
  <si>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</si>
  <si>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</si>
  <si>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</si>
  <si>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</si>
  <si>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</si>
  <si>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</si>
  <si>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</si>
  <si>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</si>
  <si>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</si>
  <si>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</si>
  <si>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</si>
  <si>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</si>
  <si>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</si>
  <si>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</si>
  <si>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</si>
  <si>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</si>
  <si>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</si>
  <si>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</si>
  <si>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</si>
  <si>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</si>
  <si>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</si>
  <si>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</si>
  <si>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</si>
  <si>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</si>
  <si>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</si>
  <si>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</si>
  <si>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</si>
  <si>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</si>
  <si>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</si>
  <si>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</si>
  <si>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</si>
  <si>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</si>
  <si>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</si>
  <si>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</si>
  <si>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</si>
  <si>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</si>
  <si>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</si>
  <si>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</si>
  <si>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</si>
  <si>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</si>
  <si>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</si>
  <si>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</si>
  <si>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</si>
  <si>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</si>
  <si>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</si>
  <si>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</si>
  <si>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</si>
  <si>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</si>
  <si>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</si>
  <si>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</si>
  <si>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</si>
  <si>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</si>
  <si>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</si>
  <si>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</si>
  <si>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</si>
  <si>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</si>
  <si>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</si>
  <si>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</si>
  <si>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</si>
  <si>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</si>
  <si>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</si>
  <si>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</si>
  <si>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</si>
  <si>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</si>
  <si>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</si>
  <si>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</si>
  <si>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</si>
  <si>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</si>
  <si>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</si>
  <si>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</si>
  <si>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</si>
  <si>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</si>
  <si>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</si>
  <si>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</si>
  <si>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</si>
  <si>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</si>
  <si>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</si>
  <si>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</si>
  <si>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</si>
  <si>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</si>
  <si>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</si>
  <si>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</si>
  <si>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</si>
  <si>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</si>
  <si>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</si>
  <si>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</si>
  <si>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</si>
  <si>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</si>
  <si>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</si>
  <si>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</si>
  <si>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</si>
  <si>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</si>
  <si>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</si>
  <si>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</si>
  <si>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</si>
  <si>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</si>
  <si>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</si>
  <si>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</si>
  <si>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</si>
  <si>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</si>
  <si>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</si>
  <si>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</si>
  <si>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</si>
  <si>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</si>
  <si>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</si>
  <si>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</si>
  <si>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</si>
  <si>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</si>
  <si>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</si>
  <si>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</si>
  <si>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</si>
  <si>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</si>
  <si>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</si>
  <si>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</si>
  <si>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</si>
  <si>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</si>
  <si>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</si>
  <si>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</si>
  <si>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</si>
  <si>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</si>
  <si>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</si>
  <si>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</si>
  <si>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</si>
  <si>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</si>
  <si>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</si>
  <si>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</si>
  <si>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</si>
  <si>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</si>
  <si>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</si>
  <si>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</si>
  <si>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</si>
  <si>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</si>
  <si>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</si>
  <si>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</si>
  <si>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</si>
  <si>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</si>
  <si>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</si>
  <si>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</si>
  <si>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</si>
  <si>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</si>
  <si>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</si>
  <si>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</si>
  <si>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</si>
  <si>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</si>
  <si>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</si>
  <si>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</si>
  <si>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</si>
  <si>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</si>
  <si>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</si>
  <si>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</si>
  <si>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</si>
  <si>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</si>
  <si>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</si>
  <si>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</si>
  <si>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</si>
  <si>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</si>
  <si>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</si>
  <si>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</si>
  <si>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</si>
  <si>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</si>
  <si>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</si>
  <si>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</si>
  <si>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</si>
  <si>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</si>
  <si>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</si>
  <si>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</si>
  <si>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</si>
  <si>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</si>
  <si>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</si>
  <si>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</si>
  <si>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</si>
  <si>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</si>
  <si>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</si>
  <si>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</si>
  <si>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</si>
  <si>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</si>
  <si>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</si>
  <si>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</si>
  <si>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</si>
  <si>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</si>
  <si>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</si>
  <si>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</si>
  <si>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</si>
  <si>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</si>
  <si>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</si>
  <si>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</si>
  <si>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</si>
  <si>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</si>
  <si>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</si>
  <si>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</si>
  <si>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</si>
  <si>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</si>
  <si>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</si>
  <si>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</si>
  <si>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</si>
  <si>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</si>
  <si>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</si>
  <si>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</si>
  <si>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</si>
  <si>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</si>
  <si>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</si>
  <si>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</si>
  <si>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</si>
  <si>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</si>
  <si>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</si>
  <si>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</si>
  <si>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</si>
  <si>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</si>
  <si>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</si>
  <si>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</si>
  <si>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</si>
  <si>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</si>
  <si>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</si>
  <si>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</si>
  <si>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</si>
  <si>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</si>
  <si>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</si>
  <si>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</si>
  <si>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</si>
  <si>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</si>
  <si>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</si>
  <si>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</si>
  <si>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</si>
  <si>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</si>
  <si>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</si>
  <si>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</si>
  <si>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</si>
  <si>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</si>
  <si>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</si>
  <si>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</si>
  <si>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</si>
  <si>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</si>
  <si>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</si>
  <si>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</si>
  <si>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</si>
  <si>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</si>
  <si>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</si>
  <si>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</si>
  <si>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</si>
  <si>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</si>
  <si>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</si>
  <si>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</si>
  <si>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</si>
  <si>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</si>
  <si>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</si>
  <si>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</si>
  <si>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</si>
  <si>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</si>
  <si>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</si>
  <si>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</si>
  <si>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</si>
  <si>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</si>
  <si>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</si>
  <si>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</si>
  <si>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</si>
  <si>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</si>
  <si>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</si>
  <si>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</si>
  <si>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</si>
  <si>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</si>
  <si>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</si>
  <si>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</si>
  <si>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</si>
  <si>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</si>
  <si>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</si>
  <si>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</si>
  <si>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</si>
  <si>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</si>
  <si>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</si>
  <si>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</si>
  <si>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</si>
  <si>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</si>
  <si>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</si>
  <si>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</si>
  <si>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</si>
  <si>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</si>
  <si>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</si>
  <si>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</si>
  <si>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</si>
  <si>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</si>
  <si>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</si>
  <si>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</si>
  <si>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</si>
  <si>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</si>
  <si>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</si>
  <si>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</si>
  <si>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</si>
  <si>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</si>
  <si>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</si>
  <si>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</si>
  <si>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</si>
  <si>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</si>
  <si>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</si>
  <si>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</si>
  <si>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</si>
  <si>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</si>
  <si>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</si>
  <si>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</si>
  <si>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</si>
  <si>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</si>
  <si>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</si>
  <si>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</si>
  <si>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</si>
  <si>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</si>
  <si>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</si>
  <si>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</si>
  <si>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</si>
  <si>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</si>
  <si>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</si>
  <si>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</si>
  <si>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</si>
  <si>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</si>
  <si>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</si>
  <si>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</si>
  <si>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</si>
  <si>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</si>
  <si>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</si>
  <si>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</si>
  <si>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</si>
  <si>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</si>
  <si>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</si>
  <si>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</si>
  <si>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</si>
  <si>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</si>
  <si>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</si>
  <si>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</si>
  <si>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</si>
  <si>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</si>
  <si>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</si>
  <si>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</si>
  <si>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</si>
  <si>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</si>
  <si>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</si>
  <si>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</si>
  <si>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</si>
  <si>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</si>
  <si>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</si>
  <si>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</si>
  <si>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</si>
  <si>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</si>
  <si>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</si>
  <si>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</si>
  <si>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</si>
  <si>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</si>
  <si>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</si>
  <si>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</si>
  <si>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</si>
  <si>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</si>
  <si>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</si>
  <si>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</si>
  <si>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</si>
  <si>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</si>
  <si>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</si>
  <si>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</si>
  <si>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</si>
  <si>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</si>
  <si>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</si>
  <si>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</si>
  <si>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</si>
  <si>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</si>
  <si>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</si>
  <si>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</si>
  <si>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</si>
  <si>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</si>
  <si>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</si>
  <si>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</si>
  <si>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</si>
  <si>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</si>
  <si>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</si>
  <si>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</si>
  <si>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</si>
  <si>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</si>
  <si>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</si>
  <si>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</si>
  <si>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</si>
  <si>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</si>
  <si>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</si>
  <si>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</si>
  <si>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</si>
  <si>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</si>
  <si>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</si>
  <si>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</si>
  <si>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</si>
  <si>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</si>
  <si>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</si>
  <si>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</si>
  <si>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</si>
  <si>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</si>
  <si>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</si>
  <si>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</si>
  <si>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</si>
  <si>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</si>
  <si>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</si>
  <si>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</si>
  <si>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</si>
  <si>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</si>
  <si>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</si>
  <si>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</si>
  <si>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</si>
  <si>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</si>
  <si>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</si>
  <si>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</si>
  <si>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</si>
  <si>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</si>
  <si>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</si>
  <si>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</si>
  <si>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</si>
  <si>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</si>
  <si>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</si>
  <si>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</si>
  <si>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</si>
  <si>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</si>
  <si>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</si>
  <si>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</si>
  <si>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</si>
  <si>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</si>
  <si>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</si>
  <si>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</si>
  <si>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</si>
  <si>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</si>
  <si>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</si>
  <si>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</si>
  <si>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</si>
  <si>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</si>
  <si>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</si>
  <si>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</si>
  <si>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</si>
  <si>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</si>
  <si>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</si>
  <si>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</si>
  <si>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</si>
  <si>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</si>
  <si>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</si>
  <si>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</si>
  <si>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</si>
  <si>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</si>
  <si>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</si>
  <si>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</si>
  <si>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</si>
  <si>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</si>
  <si>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</si>
  <si>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</si>
  <si>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</si>
  <si>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</si>
  <si>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</si>
  <si>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</si>
  <si>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</si>
  <si>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</si>
  <si>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</si>
  <si>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</si>
  <si>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</si>
  <si>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</si>
  <si>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</si>
  <si>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</si>
  <si>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</si>
  <si>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</si>
  <si>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</si>
  <si>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</si>
  <si>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</si>
  <si>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</si>
  <si>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</si>
  <si>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</si>
  <si>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</si>
  <si>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</si>
  <si>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</si>
  <si>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</si>
  <si>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</si>
  <si>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</si>
  <si>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</si>
  <si>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</si>
  <si>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</si>
  <si>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</si>
  <si>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</si>
  <si>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</si>
  <si>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</si>
  <si>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</si>
  <si>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</si>
  <si>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</si>
  <si>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</si>
  <si>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</si>
  <si>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</si>
  <si>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</si>
  <si>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</si>
  <si>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</si>
  <si>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</si>
  <si>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</si>
  <si>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</si>
  <si>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</si>
  <si>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</si>
  <si>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</si>
  <si>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</si>
  <si>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</si>
  <si>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</si>
  <si>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</si>
  <si>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</si>
  <si>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</si>
  <si>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</si>
  <si>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</si>
  <si>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</si>
  <si>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</si>
  <si>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</si>
  <si>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</si>
  <si>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</si>
  <si>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</si>
  <si>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</si>
  <si>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</si>
  <si>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</si>
  <si>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</si>
  <si>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</si>
  <si>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</si>
  <si>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</si>
  <si>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</si>
  <si>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</si>
  <si>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</si>
  <si>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</si>
  <si>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</si>
  <si>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</si>
  <si>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</si>
  <si>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</si>
  <si>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</si>
  <si>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</si>
  <si>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</si>
  <si>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</si>
  <si>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</si>
  <si>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</si>
  <si>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</si>
  <si>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</si>
  <si>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</si>
  <si>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</si>
  <si>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</si>
  <si>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</si>
  <si>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</si>
  <si>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</si>
  <si>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</si>
  <si>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</si>
  <si>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</si>
  <si>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</si>
  <si>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</si>
  <si>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</si>
  <si>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</si>
  <si>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</si>
  <si>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</si>
  <si>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</si>
  <si>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</si>
  <si>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</si>
  <si>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</si>
  <si>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</si>
  <si>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</si>
  <si>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</si>
  <si>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</si>
  <si>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</si>
  <si>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</si>
  <si>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</si>
  <si>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</si>
  <si>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</si>
  <si>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</si>
  <si>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</si>
  <si>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</si>
  <si>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</si>
  <si>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</si>
  <si>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</si>
  <si>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</si>
  <si>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</si>
  <si>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</si>
  <si>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</si>
  <si>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</si>
  <si>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</si>
  <si>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</si>
  <si>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</si>
  <si>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</si>
  <si>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</si>
  <si>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</si>
  <si>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</si>
  <si>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</si>
  <si>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</si>
  <si>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</si>
  <si>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</si>
  <si>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</si>
  <si>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</si>
  <si>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</si>
  <si>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</si>
  <si>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</si>
  <si>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</si>
  <si>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</si>
  <si>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</si>
  <si>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</si>
  <si>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</si>
  <si>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</si>
  <si>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</si>
  <si>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</si>
  <si>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</si>
  <si>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</si>
  <si>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</si>
  <si>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</si>
  <si>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</si>
  <si>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</si>
  <si>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</si>
  <si>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</si>
  <si>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</si>
  <si>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</si>
  <si>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</si>
  <si>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</si>
  <si>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</si>
  <si>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</si>
  <si>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</si>
  <si>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</si>
  <si>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</si>
  <si>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</si>
  <si>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</si>
  <si>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</si>
  <si>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</si>
  <si>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</si>
  <si>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</si>
  <si>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</si>
  <si>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</si>
  <si>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</si>
  <si>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</si>
  <si>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</si>
  <si>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</si>
  <si>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</si>
  <si>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</si>
  <si>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</si>
  <si>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</si>
  <si>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</si>
  <si>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</si>
  <si>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</si>
  <si>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</si>
  <si>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</si>
  <si>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</si>
  <si>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</si>
  <si>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</si>
  <si>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</si>
  <si>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</si>
  <si>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</si>
  <si>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</si>
  <si>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</si>
  <si>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</si>
  <si>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</si>
  <si>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</si>
  <si>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</si>
  <si>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</si>
  <si>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</si>
  <si>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</si>
  <si>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</si>
  <si>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</si>
  <si>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</si>
  <si>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</si>
  <si>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</si>
  <si>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</si>
  <si>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</si>
  <si>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</si>
  <si>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</si>
  <si>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</si>
  <si>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</si>
  <si>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</si>
  <si>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</si>
  <si>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</si>
  <si>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</si>
  <si>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</si>
  <si>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</si>
  <si>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</si>
  <si>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</si>
  <si>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</si>
  <si>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</si>
  <si>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</si>
  <si>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</si>
  <si>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</si>
  <si>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</si>
  <si>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</si>
  <si>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</si>
  <si>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</si>
  <si>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</si>
  <si>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</si>
  <si>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</si>
  <si>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</si>
  <si>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</si>
  <si>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</si>
  <si>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</si>
  <si>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</si>
  <si>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</si>
  <si>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</si>
  <si>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</si>
  <si>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</si>
  <si>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</si>
  <si>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</si>
  <si>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</si>
  <si>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</si>
  <si>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</si>
  <si>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</si>
  <si>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</si>
  <si>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</si>
  <si>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</si>
  <si>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</si>
  <si>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</si>
  <si>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</si>
  <si>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</si>
  <si>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</si>
  <si>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</si>
  <si>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</si>
  <si>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</si>
  <si>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</si>
  <si>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</si>
  <si>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</si>
  <si>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</si>
  <si>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</si>
  <si>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</si>
  <si>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</si>
  <si>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</si>
  <si>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</si>
  <si>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</si>
  <si>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</si>
  <si>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</si>
  <si>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</si>
  <si>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</si>
  <si>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</si>
  <si>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</si>
  <si>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</si>
  <si>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</si>
  <si>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</si>
  <si>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</si>
  <si>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</si>
  <si>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</si>
  <si>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</si>
  <si>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</si>
  <si>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</si>
  <si>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</si>
  <si>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</si>
  <si>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</si>
  <si>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</si>
  <si>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</si>
  <si>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</si>
  <si>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</si>
  <si>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</si>
  <si>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</si>
  <si>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</si>
  <si>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</si>
  <si>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</si>
  <si>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</si>
  <si>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</si>
  <si>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</si>
  <si>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</si>
  <si>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</si>
  <si>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</si>
  <si>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</si>
  <si>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</si>
  <si>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</si>
  <si>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</si>
  <si>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</si>
  <si>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</si>
  <si>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</si>
  <si>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</si>
  <si>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</si>
  <si>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</si>
  <si>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</si>
  <si>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</si>
  <si>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</si>
  <si>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</si>
  <si>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</si>
  <si>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</si>
  <si>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</si>
  <si>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</si>
  <si>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</si>
  <si>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</si>
  <si>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</si>
  <si>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</si>
  <si>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</si>
  <si>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</si>
  <si>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</si>
  <si>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</si>
  <si>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</si>
  <si>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</si>
  <si>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</si>
  <si>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</si>
  <si>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</si>
  <si>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</si>
  <si>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</si>
  <si>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</si>
  <si>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</si>
  <si>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</si>
  <si>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</si>
  <si>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</si>
  <si>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</si>
  <si>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</si>
  <si>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</si>
  <si>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</si>
  <si>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</si>
  <si>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</si>
  <si>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</si>
  <si>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</si>
  <si>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</si>
  <si>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</si>
  <si>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</si>
  <si>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</si>
  <si>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</si>
  <si>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</si>
  <si>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</si>
  <si>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</si>
  <si>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</si>
  <si>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</si>
  <si>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</si>
  <si>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</si>
  <si>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</si>
  <si>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</si>
  <si>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</si>
  <si>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</si>
  <si>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</si>
  <si>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</si>
  <si>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</si>
  <si>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</si>
  <si>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</si>
  <si>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</si>
  <si>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</si>
  <si>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</si>
  <si>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</si>
  <si>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</si>
  <si>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</si>
  <si>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</si>
  <si>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</si>
  <si>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</si>
  <si>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</si>
  <si>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</si>
  <si>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</si>
  <si>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</si>
  <si>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</si>
  <si>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</si>
  <si>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</si>
  <si>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</si>
  <si>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</si>
  <si>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</si>
  <si>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</si>
  <si>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</si>
  <si>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</si>
  <si>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</si>
  <si>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</si>
  <si>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</si>
  <si>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</si>
  <si>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</si>
  <si>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</si>
  <si>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</si>
  <si>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</si>
  <si>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</si>
  <si>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</si>
  <si>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</si>
  <si>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</si>
  <si>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</si>
  <si>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</si>
  <si>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</si>
  <si>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</si>
  <si>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</si>
  <si>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</si>
  <si>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</si>
  <si>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</si>
  <si>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</si>
  <si>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</si>
  <si>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</si>
  <si>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</si>
  <si>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</si>
  <si>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</si>
  <si>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</si>
  <si>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</si>
  <si>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</si>
  <si>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</si>
  <si>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</si>
  <si>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</si>
  <si>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</si>
  <si>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</si>
  <si>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</si>
  <si>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</si>
  <si>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</si>
  <si>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</si>
  <si>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</si>
  <si>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</si>
  <si>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</si>
  <si>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</si>
  <si>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</si>
  <si>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</si>
  <si>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</si>
  <si>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</si>
  <si>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</si>
  <si>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</si>
  <si>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</si>
  <si>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</si>
  <si>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</si>
  <si>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</si>
  <si>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</si>
  <si>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</si>
  <si>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</si>
  <si>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</si>
  <si>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</si>
  <si>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</si>
  <si>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</si>
  <si>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</si>
  <si>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</si>
  <si>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</si>
  <si>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</si>
  <si>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</si>
  <si>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</si>
  <si>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</si>
  <si>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</si>
  <si>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</si>
  <si>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</si>
  <si>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</si>
  <si>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</si>
  <si>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</si>
  <si>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</si>
  <si>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</si>
  <si>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</si>
  <si>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</si>
  <si>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</si>
  <si>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</si>
  <si>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</si>
  <si>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</si>
  <si>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</si>
  <si>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</si>
  <si>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</si>
  <si>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</si>
  <si>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</si>
  <si>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</si>
  <si>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</si>
  <si>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</si>
  <si>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</si>
  <si>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</si>
  <si>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</si>
  <si>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</si>
  <si>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</si>
  <si>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</si>
  <si>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</si>
  <si>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</si>
  <si>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</si>
  <si>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</si>
  <si>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</si>
  <si>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</si>
  <si>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</si>
  <si>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</si>
  <si>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</si>
  <si>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</si>
  <si>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</si>
  <si>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</si>
  <si>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</si>
  <si>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</si>
  <si>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</si>
  <si>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</si>
  <si>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</si>
  <si>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</si>
  <si>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</si>
  <si>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</si>
  <si>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</si>
  <si>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</si>
  <si>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</si>
  <si>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</si>
  <si>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</si>
  <si>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</si>
  <si>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</si>
  <si>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</si>
  <si>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</si>
  <si>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</si>
  <si>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</si>
  <si>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</si>
  <si>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</si>
  <si>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</si>
  <si>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</si>
  <si>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</si>
  <si>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</si>
  <si>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</si>
  <si>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</si>
  <si>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</si>
  <si>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</si>
  <si>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</si>
  <si>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</si>
  <si>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</si>
  <si>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</si>
  <si>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</si>
  <si>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</si>
  <si>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</si>
  <si>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</si>
  <si>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</si>
  <si>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</si>
  <si>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</si>
  <si>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</si>
  <si>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</si>
  <si>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</si>
  <si>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</si>
  <si>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</si>
  <si>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</si>
  <si>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</si>
  <si>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</si>
  <si>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</si>
  <si>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</si>
  <si>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</si>
  <si>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</si>
  <si>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</si>
  <si>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</si>
  <si>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</si>
  <si>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</si>
  <si>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</si>
  <si>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</si>
  <si>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</si>
  <si>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</si>
  <si>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</si>
  <si>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</si>
  <si>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</si>
  <si>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</si>
  <si>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</si>
  <si>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</si>
  <si>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</si>
  <si>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</si>
  <si>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</si>
  <si>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</si>
  <si>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</si>
  <si>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</si>
  <si>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</si>
  <si>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</si>
  <si>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</si>
  <si>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</si>
  <si>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</si>
  <si>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</si>
  <si>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</si>
  <si>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</si>
  <si>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</si>
  <si>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</si>
  <si>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</si>
  <si>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</si>
  <si>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</si>
  <si>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</si>
  <si>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</si>
  <si>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</si>
  <si>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</si>
  <si>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</si>
  <si>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</si>
  <si>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</si>
  <si>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</si>
  <si>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</si>
  <si>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</si>
  <si>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</si>
  <si>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</si>
  <si>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</si>
  <si>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</si>
  <si>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</si>
  <si>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</si>
  <si>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</si>
  <si>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</si>
  <si>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</si>
  <si>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</si>
  <si>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</si>
  <si>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</si>
  <si>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</si>
  <si>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</si>
  <si>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</si>
  <si>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</si>
  <si>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</si>
  <si>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</si>
  <si>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</si>
  <si>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</si>
  <si>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</si>
  <si>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</si>
  <si>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</si>
  <si>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</si>
  <si>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</si>
  <si>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</si>
  <si>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</si>
  <si>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</si>
  <si>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</si>
  <si>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</si>
  <si>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</si>
  <si>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</si>
  <si>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</si>
  <si>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</si>
  <si>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</si>
  <si>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</si>
  <si>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</si>
  <si>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</si>
  <si>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</si>
  <si>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</si>
  <si>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</si>
  <si>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</si>
  <si>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</si>
  <si>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</si>
  <si>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</si>
  <si>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</si>
  <si>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</si>
  <si>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</si>
  <si>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</si>
  <si>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</si>
  <si>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</si>
  <si>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</si>
  <si>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</si>
  <si>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</si>
  <si>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</si>
  <si>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</si>
  <si>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</si>
  <si>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</si>
  <si>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</si>
  <si>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</si>
  <si>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</si>
  <si>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</si>
  <si>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</si>
  <si>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</si>
  <si>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</si>
  <si>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</si>
  <si>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</si>
  <si>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</si>
  <si>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</si>
  <si>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</si>
  <si>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</si>
  <si>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</si>
  <si>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</si>
  <si>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</si>
  <si>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</si>
  <si>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</si>
  <si>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</si>
  <si>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</si>
  <si>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</si>
  <si>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</si>
  <si>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</si>
  <si>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</si>
  <si>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</si>
  <si>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</si>
  <si>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</si>
  <si>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</si>
  <si>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</si>
  <si>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</si>
  <si>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</si>
  <si>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</si>
  <si>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</si>
  <si>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</si>
  <si>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</si>
  <si>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</si>
  <si>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</si>
  <si>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</si>
  <si>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</si>
  <si>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</si>
  <si>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</si>
  <si>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</si>
  <si>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</si>
  <si>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</si>
  <si>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</si>
  <si>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</si>
  <si>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</si>
  <si>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</si>
  <si>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</si>
  <si>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</si>
  <si>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</si>
  <si>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</si>
  <si>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</si>
  <si>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</si>
  <si>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</si>
  <si>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</si>
  <si>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</si>
  <si>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</si>
  <si>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</si>
  <si>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</si>
  <si>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</si>
  <si>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</si>
  <si>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</si>
  <si>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</si>
  <si>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</si>
  <si>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</si>
  <si>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</si>
  <si>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</si>
  <si>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</si>
  <si>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</si>
  <si>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</si>
  <si>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</si>
  <si>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</si>
  <si>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</si>
  <si>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</si>
  <si>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</si>
  <si>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</si>
  <si>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</si>
  <si>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</si>
  <si>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</si>
  <si>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</si>
  <si>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</si>
  <si>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</si>
  <si>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</si>
  <si>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</si>
  <si>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</si>
  <si>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</si>
  <si>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</si>
  <si>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</si>
  <si>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</si>
  <si>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</si>
  <si>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</si>
  <si>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</si>
  <si>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</si>
  <si>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</si>
  <si>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</si>
  <si>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</si>
  <si>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</si>
  <si>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</si>
  <si>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</si>
  <si>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</si>
  <si>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</si>
  <si>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</si>
  <si>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</si>
  <si>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</si>
  <si>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</si>
  <si>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</si>
  <si>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</si>
  <si>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</si>
  <si>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</si>
  <si>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</si>
  <si>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</si>
  <si>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</si>
  <si>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</si>
  <si>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</si>
  <si>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</si>
  <si>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</si>
  <si>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</si>
  <si>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</si>
  <si>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</si>
  <si>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</si>
  <si>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</si>
  <si>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</si>
  <si>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</si>
  <si>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</si>
  <si>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</si>
  <si>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</si>
  <si>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</si>
  <si>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</si>
  <si>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</si>
  <si>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</si>
  <si>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</si>
  <si>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</si>
  <si>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</si>
  <si>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</si>
  <si>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</si>
  <si>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</si>
  <si>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</si>
  <si>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</si>
  <si>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</si>
  <si>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</si>
  <si>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</si>
  <si>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</si>
  <si>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</si>
  <si>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</si>
  <si>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</si>
  <si>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</si>
  <si>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</si>
  <si>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</si>
  <si>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</si>
  <si>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</si>
  <si>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</si>
  <si>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</si>
  <si>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</si>
  <si>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</si>
  <si>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</si>
  <si>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</si>
  <si>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</si>
  <si>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</si>
  <si>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</si>
  <si>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</si>
  <si>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</si>
  <si>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</si>
  <si>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</si>
  <si>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</si>
  <si>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</si>
  <si>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</si>
  <si>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</si>
  <si>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</si>
  <si>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</si>
  <si>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</si>
  <si>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</si>
  <si>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</si>
  <si>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</si>
  <si>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</si>
  <si>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</si>
  <si>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</si>
  <si>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</si>
  <si>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</si>
  <si>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</si>
  <si>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</si>
  <si>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</si>
  <si>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</si>
  <si>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</si>
  <si>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</si>
  <si>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</si>
  <si>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</si>
  <si>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</si>
  <si>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</si>
  <si>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</si>
  <si>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</si>
  <si>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</si>
  <si>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</si>
  <si>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</si>
  <si>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</si>
  <si>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</si>
  <si>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</si>
  <si>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</si>
  <si>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</si>
  <si>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</si>
  <si>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</si>
  <si>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</si>
  <si>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</si>
  <si>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</si>
  <si>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</si>
  <si>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</si>
  <si>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</si>
  <si>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</si>
  <si>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</si>
  <si>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</si>
  <si>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</si>
  <si>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</si>
  <si>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</si>
  <si>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</si>
  <si>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</si>
  <si>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</si>
  <si>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</si>
  <si>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</si>
  <si>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</si>
  <si>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</si>
  <si>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</si>
  <si>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</si>
  <si>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</si>
  <si>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</si>
  <si>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</si>
  <si>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</si>
  <si>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</si>
  <si>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</si>
  <si>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</si>
  <si>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</si>
  <si>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</si>
  <si>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</si>
  <si>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</si>
  <si>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</si>
  <si>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</si>
  <si>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</si>
  <si>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</si>
  <si>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</si>
  <si>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</si>
  <si>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</si>
  <si>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</si>
  <si>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</si>
  <si>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</si>
  <si>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</si>
  <si>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</si>
  <si>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</si>
  <si>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</si>
  <si>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</si>
  <si>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</si>
  <si>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</si>
  <si>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</si>
  <si>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</si>
  <si>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</si>
  <si>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</si>
  <si>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</si>
  <si>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</si>
  <si>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</si>
  <si>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</si>
  <si>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</si>
  <si>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</si>
  <si>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</si>
  <si>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</si>
  <si>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</si>
  <si>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</si>
  <si>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</si>
  <si>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</si>
  <si>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</si>
  <si>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</si>
  <si>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</si>
  <si>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</si>
  <si>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</si>
  <si>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</si>
  <si>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</si>
  <si>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</si>
  <si>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</si>
  <si>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</si>
  <si>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</si>
  <si>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</si>
  <si>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</si>
  <si>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</si>
  <si>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</si>
  <si>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</si>
  <si>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</si>
  <si>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</si>
  <si>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</si>
  <si>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</si>
  <si>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</si>
  <si>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</si>
  <si>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</si>
  <si>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</si>
  <si>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</si>
  <si>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</si>
  <si>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</si>
  <si>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</si>
  <si>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</si>
  <si>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</si>
  <si>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</si>
  <si>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</si>
  <si>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</si>
  <si>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</si>
  <si>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</si>
  <si>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</si>
  <si>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</si>
  <si>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</si>
  <si>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</si>
  <si>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</si>
  <si>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</si>
  <si>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</si>
  <si>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</si>
  <si>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</si>
  <si>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</si>
  <si>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</si>
  <si>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</si>
  <si>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</si>
  <si>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</si>
  <si>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</si>
  <si>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</si>
  <si>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</si>
  <si>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</si>
  <si>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</si>
  <si>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</si>
  <si>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</si>
  <si>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</si>
  <si>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</si>
  <si>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</si>
  <si>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</si>
  <si>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</si>
  <si>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</si>
  <si>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</si>
  <si>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</si>
  <si>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</si>
  <si>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</si>
  <si>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</si>
  <si>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</si>
  <si>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</si>
  <si>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</si>
  <si>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</si>
  <si>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</si>
  <si>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</si>
  <si>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</si>
  <si>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</si>
  <si>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</si>
  <si>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</si>
  <si>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</si>
  <si>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</si>
  <si>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</si>
  <si>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</si>
  <si>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</si>
  <si>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</si>
  <si>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</si>
  <si>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</si>
  <si>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</si>
  <si>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</si>
  <si>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</si>
  <si>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</si>
  <si>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</si>
  <si>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</si>
  <si>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</si>
  <si>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</si>
  <si>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</si>
  <si>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</si>
  <si>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</si>
  <si>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</si>
  <si>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</si>
  <si>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</si>
  <si>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</si>
  <si>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</si>
  <si>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</si>
  <si>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</si>
  <si>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</si>
  <si>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</si>
  <si>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</si>
  <si>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</si>
  <si>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</si>
  <si>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</si>
  <si>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</si>
  <si>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</si>
  <si>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</si>
  <si>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</si>
  <si>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</si>
  <si>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</si>
  <si>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</si>
  <si>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</si>
  <si>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</si>
  <si>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</si>
  <si>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</si>
  <si>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</si>
  <si>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</si>
  <si>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</si>
  <si>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</si>
  <si>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</si>
  <si>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</si>
  <si>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</si>
  <si>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</si>
  <si>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</si>
  <si>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</si>
  <si>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</si>
  <si>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</si>
  <si>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</si>
  <si>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</si>
  <si>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</si>
  <si>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</si>
  <si>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</si>
  <si>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</si>
  <si>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</si>
  <si>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</si>
  <si>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</si>
  <si>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</si>
  <si>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</si>
  <si>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</si>
  <si>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</si>
  <si>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</si>
  <si>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</si>
  <si>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</si>
  <si>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</si>
  <si>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</si>
  <si>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</si>
  <si>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</si>
  <si>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</si>
  <si>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</si>
  <si>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</si>
  <si>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</si>
  <si>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</si>
  <si>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</si>
  <si>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</si>
  <si>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</si>
  <si>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</si>
  <si>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</si>
  <si>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</si>
  <si>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</si>
  <si>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</si>
  <si>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</si>
  <si>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</si>
  <si>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</si>
  <si>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</si>
  <si>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</si>
  <si>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</si>
  <si>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</si>
  <si>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</si>
  <si>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</si>
  <si>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</si>
  <si>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</si>
  <si>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</si>
  <si>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</si>
  <si>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</si>
  <si>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</si>
  <si>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</si>
  <si>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</si>
  <si>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</si>
  <si>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</si>
  <si>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</si>
  <si>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</si>
  <si>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</si>
  <si>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</si>
  <si>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</si>
  <si>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</si>
  <si>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</si>
  <si>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</si>
  <si>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</si>
  <si>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</si>
  <si>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</si>
  <si>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</si>
  <si>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</si>
  <si>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</si>
  <si>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</si>
  <si>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</si>
  <si>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</si>
  <si>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</si>
  <si>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</si>
  <si>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</si>
  <si>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</si>
  <si>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</si>
  <si>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</si>
  <si>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</si>
  <si>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</si>
  <si>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</si>
  <si>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</si>
  <si>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</si>
  <si>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</si>
  <si>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</si>
  <si>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</si>
  <si>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</si>
  <si>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</si>
  <si>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</si>
  <si>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</si>
  <si>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</si>
  <si>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</si>
  <si>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</si>
  <si>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</si>
  <si>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</si>
  <si>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</si>
  <si>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</si>
  <si>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</si>
  <si>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</si>
  <si>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</si>
  <si>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</si>
  <si>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</si>
  <si>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</si>
  <si>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</si>
  <si>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</si>
  <si>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</si>
  <si>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</si>
  <si>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</si>
  <si>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</si>
  <si>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</si>
  <si>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</si>
  <si>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</si>
  <si>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</si>
  <si>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</si>
  <si>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</si>
  <si>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</si>
  <si>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</si>
  <si>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</si>
  <si>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</si>
  <si>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</si>
  <si>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</si>
  <si>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</si>
  <si>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</si>
  <si>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</si>
  <si>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</si>
  <si>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</si>
  <si>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</si>
  <si>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</si>
  <si>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</si>
  <si>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</si>
  <si>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</si>
  <si>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</si>
  <si>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</si>
  <si>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</si>
  <si>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</si>
  <si>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</si>
  <si>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</si>
  <si>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</si>
  <si>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</si>
  <si>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</si>
  <si>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</si>
  <si>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</si>
  <si>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</si>
  <si>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</si>
  <si>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</si>
  <si>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</si>
  <si>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</si>
  <si>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</si>
  <si>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</si>
  <si>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</si>
  <si>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</si>
  <si>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</si>
  <si>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</si>
  <si>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</si>
  <si>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</si>
  <si>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</si>
  <si>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</si>
  <si>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</si>
  <si>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</si>
  <si>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</si>
  <si>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</si>
  <si>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</si>
  <si>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</si>
  <si>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</si>
  <si>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</si>
  <si>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</si>
  <si>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</si>
  <si>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</si>
  <si>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</si>
  <si>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</si>
  <si>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</si>
  <si>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</si>
  <si>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</si>
  <si>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</si>
  <si>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</si>
  <si>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</si>
  <si>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</si>
  <si>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</si>
  <si>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</si>
  <si>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</si>
  <si>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</si>
  <si>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</si>
  <si>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</si>
  <si>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</si>
  <si>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</si>
  <si>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</si>
  <si>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</si>
  <si>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</si>
  <si>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</si>
  <si>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</si>
  <si>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</si>
  <si>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</si>
  <si>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</si>
  <si>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</si>
  <si>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</si>
  <si>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</si>
  <si>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</si>
  <si>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</si>
  <si>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</si>
  <si>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</si>
  <si>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</si>
  <si>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</si>
  <si>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</si>
  <si>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</si>
  <si>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</si>
  <si>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</si>
  <si>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</si>
  <si>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</si>
  <si>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</si>
  <si>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</si>
  <si>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</si>
  <si>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</si>
  <si>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</si>
  <si>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</si>
  <si>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</si>
  <si>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</si>
  <si>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</si>
  <si>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</si>
  <si>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</si>
  <si>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</si>
  <si>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</si>
  <si>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</si>
  <si>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</si>
  <si>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</si>
  <si>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</si>
  <si>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</si>
  <si>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</si>
  <si>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</si>
  <si>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</si>
  <si>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</si>
  <si>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</si>
  <si>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</si>
  <si>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</si>
  <si>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</si>
  <si>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</si>
  <si>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</si>
  <si>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</si>
  <si>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</si>
  <si>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</si>
  <si>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</si>
  <si>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</si>
  <si>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</si>
  <si>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</si>
  <si>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</si>
  <si>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</si>
  <si>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</si>
  <si>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</si>
  <si>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</si>
  <si>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</si>
  <si>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</si>
  <si>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</si>
  <si>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</si>
  <si>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</si>
  <si>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</si>
  <si>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</si>
  <si>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</si>
  <si>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</si>
  <si>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</si>
  <si>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</si>
  <si>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</si>
  <si>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</si>
  <si>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</si>
  <si>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</si>
  <si>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</si>
  <si>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</si>
  <si>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</si>
  <si>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</si>
  <si>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</si>
  <si>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</si>
  <si>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</si>
  <si>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</si>
  <si>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</si>
  <si>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</si>
  <si>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</si>
  <si>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</si>
  <si>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</si>
  <si>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</si>
  <si>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</si>
  <si>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</si>
  <si>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</si>
  <si>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</si>
  <si>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</si>
  <si>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</si>
  <si>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</si>
  <si>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</si>
  <si>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</si>
  <si>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</si>
  <si>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</si>
  <si>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</si>
  <si>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</si>
  <si>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</si>
  <si>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</si>
  <si>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</si>
  <si>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</si>
  <si>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</si>
  <si>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</si>
  <si>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</si>
  <si>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</si>
  <si>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</si>
  <si>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</si>
  <si>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</si>
  <si>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</si>
  <si>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</si>
  <si>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</si>
  <si>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</si>
  <si>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</si>
  <si>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</si>
  <si>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</si>
  <si>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</si>
  <si>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</si>
  <si>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</si>
  <si>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</si>
  <si>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</si>
  <si>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</si>
  <si>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</si>
  <si>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</si>
  <si>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</si>
  <si>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</si>
  <si>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</si>
  <si>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</si>
  <si>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</si>
  <si>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</si>
  <si>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</si>
  <si>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</si>
  <si>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</si>
  <si>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</si>
  <si>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</si>
  <si>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</si>
  <si>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</si>
  <si>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</si>
  <si>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</si>
  <si>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</si>
  <si>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</si>
  <si>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</si>
  <si>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</si>
  <si>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</si>
  <si>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</si>
  <si>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</si>
  <si>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</si>
  <si>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</si>
  <si>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</si>
  <si>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</si>
  <si>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</si>
  <si>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</si>
  <si>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</si>
  <si>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</si>
  <si>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</si>
  <si>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</si>
  <si>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</si>
  <si>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</si>
  <si>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</si>
  <si>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</si>
  <si>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</si>
  <si>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</si>
  <si>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</si>
  <si>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</si>
  <si>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</si>
  <si>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</si>
  <si>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</si>
  <si>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</si>
  <si>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</si>
  <si>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</si>
  <si>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</si>
  <si>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</si>
  <si>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</si>
  <si>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</si>
  <si>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</si>
  <si>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</si>
  <si>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</si>
  <si>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</si>
  <si>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</si>
  <si>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</si>
  <si>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</si>
  <si>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</si>
  <si>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</si>
  <si>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</si>
  <si>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</si>
  <si>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</si>
  <si>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</si>
  <si>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</si>
  <si>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</si>
  <si>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</si>
  <si>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</si>
  <si>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</si>
  <si>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</si>
  <si>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</si>
  <si>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</si>
  <si>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</si>
  <si>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</si>
  <si>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</si>
  <si>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</si>
  <si>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</si>
  <si>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</si>
  <si>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</si>
  <si>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</si>
  <si>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</si>
  <si>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</si>
  <si>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</si>
  <si>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</si>
  <si>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</si>
  <si>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</si>
  <si>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</si>
  <si>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</si>
  <si>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</si>
  <si>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</si>
  <si>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</si>
  <si>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</si>
  <si>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</si>
  <si>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</si>
  <si>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</si>
  <si>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</si>
  <si>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</si>
  <si>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</si>
  <si>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</si>
  <si>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</si>
  <si>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</si>
  <si>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</si>
  <si>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</si>
  <si>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</si>
  <si>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</si>
  <si>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</si>
  <si>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</si>
  <si>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</si>
  <si>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</si>
  <si>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</si>
  <si>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</si>
  <si>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</si>
  <si>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</si>
  <si>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</si>
  <si>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</si>
  <si>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</si>
  <si>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</si>
  <si>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</si>
  <si>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</si>
  <si>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</si>
  <si>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</si>
  <si>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</si>
  <si>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</si>
  <si>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</si>
  <si>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</si>
  <si>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</si>
  <si>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</si>
  <si>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</si>
  <si>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</si>
  <si>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</si>
  <si>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</si>
  <si>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</si>
  <si>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</si>
  <si>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</si>
  <si>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</si>
  <si>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</si>
  <si>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</si>
  <si>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</si>
  <si>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</si>
  <si>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</si>
  <si>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</si>
  <si>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</si>
  <si>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</si>
  <si>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</si>
  <si>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</si>
  <si>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</si>
  <si>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</si>
  <si>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</si>
  <si>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</si>
  <si>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</si>
  <si>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</si>
  <si>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</si>
  <si>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</si>
  <si>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</si>
  <si>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</si>
  <si>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</si>
  <si>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</si>
  <si>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</si>
  <si>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</si>
  <si>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</si>
  <si>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</si>
  <si>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</si>
  <si>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</si>
  <si>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</si>
  <si>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</si>
  <si>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</si>
  <si>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</si>
  <si>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</si>
  <si>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</si>
  <si>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</si>
  <si>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</si>
  <si>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</si>
  <si>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</si>
  <si>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</si>
  <si>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</si>
  <si>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</si>
  <si>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</si>
  <si>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</si>
  <si>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</si>
  <si>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</si>
  <si>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</si>
  <si>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</si>
  <si>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</si>
  <si>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</si>
  <si>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</si>
  <si>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</si>
  <si>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</si>
  <si>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</si>
  <si>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</si>
  <si>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</si>
  <si>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</si>
  <si>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</si>
  <si>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</si>
  <si>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</si>
  <si>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</si>
  <si>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</si>
  <si>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</si>
  <si>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</si>
  <si>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</si>
  <si>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</si>
  <si>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</si>
  <si>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</si>
  <si>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</si>
  <si>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</si>
  <si>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</si>
  <si>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</si>
  <si>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</si>
  <si>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</si>
  <si>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</si>
  <si>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</si>
  <si>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</si>
  <si>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</si>
  <si>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</si>
  <si>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</si>
  <si>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</si>
  <si>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</si>
  <si>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</si>
  <si>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</si>
  <si>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</si>
  <si>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</si>
  <si>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</si>
  <si>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</si>
  <si>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</si>
  <si>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</si>
  <si>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</si>
  <si>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</si>
  <si>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</si>
  <si>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</si>
  <si>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</si>
  <si>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</si>
  <si>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</si>
  <si>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</si>
  <si>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</si>
  <si>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</si>
  <si>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</si>
  <si>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</si>
  <si>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</si>
  <si>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</si>
  <si>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</si>
  <si>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</si>
  <si>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</si>
  <si>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</si>
  <si>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</si>
  <si>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</si>
  <si>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</si>
  <si>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</si>
  <si>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</si>
  <si>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</si>
  <si>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</si>
  <si>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</si>
  <si>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</si>
  <si>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</si>
  <si>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</si>
  <si>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</si>
  <si>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</si>
  <si>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</si>
  <si>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</si>
  <si>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</si>
  <si>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</si>
  <si>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</si>
  <si>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</si>
  <si>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</si>
  <si>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</si>
  <si>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</si>
  <si>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</si>
  <si>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</si>
  <si>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</si>
  <si>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</si>
  <si>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</si>
  <si>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</si>
  <si>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</si>
  <si>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</si>
  <si>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</si>
  <si>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</si>
  <si>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</si>
  <si>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</si>
  <si>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</si>
  <si>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</si>
  <si>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</si>
  <si>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</si>
  <si>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</si>
  <si>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</si>
  <si>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</si>
  <si>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</si>
  <si>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</si>
  <si>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</si>
  <si>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</si>
  <si>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</si>
  <si>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</si>
  <si>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</si>
  <si>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</si>
  <si>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</si>
  <si>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</si>
  <si>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</si>
  <si>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</si>
  <si>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</si>
  <si>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</si>
  <si>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</si>
  <si>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</si>
  <si>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</si>
  <si>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</si>
  <si>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</si>
  <si>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</si>
  <si>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</si>
  <si>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</si>
  <si>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</si>
  <si>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</si>
  <si>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</si>
  <si>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</si>
  <si>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</si>
  <si>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</si>
  <si>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</si>
  <si>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</si>
  <si>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</si>
  <si>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</si>
  <si>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</si>
  <si>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</si>
  <si>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</si>
  <si>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</si>
  <si>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</si>
  <si>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</si>
  <si>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</si>
  <si>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</si>
  <si>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</si>
  <si>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</si>
  <si>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</si>
  <si>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</si>
  <si>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</si>
  <si>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</si>
  <si>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</si>
  <si>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</si>
  <si>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</si>
  <si>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</si>
  <si>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</si>
  <si>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</si>
  <si>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</si>
  <si>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</si>
  <si>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</si>
  <si>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</si>
  <si>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</si>
  <si>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</si>
  <si>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</si>
  <si>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</si>
  <si>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</si>
  <si>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</si>
  <si>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</si>
  <si>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</si>
  <si>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</si>
  <si>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</si>
  <si>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</si>
  <si>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</si>
  <si>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</si>
  <si>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</si>
  <si>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</si>
  <si>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</si>
  <si>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</si>
  <si>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</si>
  <si>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</si>
  <si>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</si>
  <si>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</si>
  <si>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</si>
  <si>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</si>
  <si>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</si>
  <si>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</si>
  <si>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</si>
  <si>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</si>
  <si>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</si>
  <si>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</si>
  <si>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</si>
  <si>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</si>
  <si>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</si>
  <si>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</si>
  <si>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</si>
  <si>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</si>
  <si>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</si>
  <si>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</si>
  <si>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</si>
  <si>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</si>
  <si>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</si>
  <si>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</si>
  <si>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</si>
  <si>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</si>
  <si>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</si>
  <si>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</si>
  <si>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</si>
  <si>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</si>
  <si>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</si>
  <si>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</si>
  <si>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</si>
  <si>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</si>
  <si>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</si>
  <si>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</si>
  <si>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</si>
  <si>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</si>
  <si>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</si>
  <si>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</si>
  <si>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</si>
  <si>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</si>
  <si>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</si>
  <si>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</si>
  <si>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</si>
  <si>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</si>
  <si>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</si>
  <si>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</si>
  <si>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</si>
  <si>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</si>
  <si>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</si>
  <si>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</si>
  <si>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</si>
  <si>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</si>
  <si>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</si>
  <si>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</si>
  <si>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</si>
  <si>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</si>
  <si>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</si>
  <si>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</si>
  <si>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</si>
  <si>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</si>
  <si>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</si>
  <si>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</si>
  <si>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</si>
  <si>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</si>
  <si>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</si>
  <si>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</si>
  <si>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</si>
  <si>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</si>
  <si>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</si>
  <si>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</si>
  <si>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</si>
  <si>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</si>
  <si>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</si>
  <si>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</si>
  <si>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</si>
  <si>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</si>
  <si>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</si>
  <si>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</si>
  <si>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</si>
  <si>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</si>
  <si>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</si>
  <si>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</si>
  <si>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</si>
  <si>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</si>
  <si>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</si>
  <si>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</si>
  <si>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</si>
  <si>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</si>
  <si>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</si>
  <si>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</si>
  <si>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</si>
  <si>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</si>
  <si>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</si>
  <si>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</si>
  <si>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</si>
  <si>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</si>
  <si>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</si>
  <si>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</si>
  <si>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</si>
  <si>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</si>
  <si>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</si>
  <si>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</si>
  <si>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</si>
  <si>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</si>
  <si>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</si>
  <si>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</si>
  <si>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</si>
  <si>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</si>
  <si>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</si>
  <si>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</si>
  <si>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</si>
  <si>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</si>
  <si>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</si>
  <si>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</si>
  <si>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</si>
  <si>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</si>
  <si>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</si>
  <si>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</si>
  <si>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</si>
  <si>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</si>
  <si>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</si>
  <si>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</si>
  <si>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</si>
  <si>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</si>
  <si>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</si>
  <si>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</si>
  <si>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</si>
  <si>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</si>
  <si>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</si>
  <si>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</si>
  <si>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</si>
  <si>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</si>
  <si>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</si>
  <si>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</si>
  <si>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</si>
  <si>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</si>
  <si>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</si>
  <si>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</si>
  <si>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</si>
  <si>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</si>
  <si>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</si>
  <si>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</si>
  <si>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</si>
  <si>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</si>
  <si>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</si>
  <si>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</si>
  <si>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</si>
  <si>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</si>
  <si>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</si>
  <si>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</si>
  <si>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</si>
  <si>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</si>
  <si>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</si>
  <si>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</si>
  <si>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</si>
  <si>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</si>
  <si>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</si>
  <si>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</si>
  <si>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</si>
  <si>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</si>
  <si>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</si>
  <si>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</si>
  <si>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</si>
  <si>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</si>
  <si>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</si>
  <si>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</si>
  <si>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</si>
  <si>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</si>
  <si>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</si>
  <si>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</si>
  <si>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</si>
  <si>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</si>
  <si>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</si>
  <si>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</si>
  <si>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</si>
  <si>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</si>
  <si>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</si>
  <si>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</si>
  <si>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</si>
  <si>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</si>
  <si>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</si>
  <si>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</si>
  <si>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</si>
  <si>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</si>
  <si>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</si>
  <si>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</si>
  <si>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</si>
  <si>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</si>
  <si>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</si>
  <si>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</si>
  <si>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</si>
  <si>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</si>
  <si>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</si>
  <si>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</si>
  <si>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</si>
  <si>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</si>
  <si>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</si>
  <si>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</si>
  <si>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</si>
  <si>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</si>
  <si>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</si>
  <si>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</si>
  <si>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</si>
  <si>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</si>
  <si>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</si>
  <si>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</si>
  <si>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</si>
  <si>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</si>
  <si>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</si>
  <si>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</si>
  <si>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</si>
  <si>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</si>
  <si>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</si>
  <si>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</si>
  <si>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</si>
  <si>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</si>
  <si>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</si>
  <si>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</si>
  <si>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</si>
  <si>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</si>
  <si>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</si>
  <si>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</si>
  <si>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</si>
  <si>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</si>
  <si>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</si>
  <si>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</si>
  <si>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</si>
  <si>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</si>
  <si>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</si>
  <si>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</si>
  <si>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</si>
  <si>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</si>
  <si>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</si>
  <si>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</si>
  <si>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</si>
  <si>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</si>
  <si>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</si>
  <si>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</si>
  <si>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</si>
  <si>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</si>
  <si>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</si>
  <si>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</si>
  <si>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</si>
  <si>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</si>
  <si>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</si>
  <si>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</si>
  <si>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</si>
  <si>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</si>
  <si>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</si>
  <si>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</si>
  <si>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</si>
  <si>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</si>
  <si>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</si>
  <si>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</si>
  <si>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</si>
  <si>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</si>
  <si>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</si>
  <si>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</si>
  <si>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</si>
  <si>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</si>
  <si>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</si>
  <si>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</si>
  <si>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</si>
  <si>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</si>
  <si>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</si>
  <si>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</si>
  <si>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</si>
  <si>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</si>
  <si>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</si>
  <si>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</si>
  <si>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</si>
  <si>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</si>
  <si>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</si>
  <si>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</si>
  <si>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</si>
  <si>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</si>
  <si>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</si>
  <si>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</si>
  <si>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</si>
  <si>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</si>
  <si>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</si>
  <si>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</si>
  <si>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</si>
  <si>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</si>
  <si>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</si>
  <si>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</si>
  <si>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</si>
  <si>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</si>
  <si>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</si>
  <si>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</si>
  <si>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</si>
  <si>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</si>
  <si>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</si>
  <si>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</si>
  <si>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</si>
  <si>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</si>
  <si>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</si>
  <si>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</si>
  <si>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</si>
  <si>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</si>
  <si>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</si>
  <si>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</si>
  <si>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</si>
  <si>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</si>
  <si>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</si>
  <si>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</si>
  <si>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</si>
  <si>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</si>
  <si>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</si>
  <si>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</si>
  <si>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</si>
  <si>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</si>
  <si>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</si>
  <si>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</si>
  <si>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</si>
  <si>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</si>
  <si>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</si>
  <si>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</si>
  <si>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</si>
  <si>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</si>
  <si>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</si>
  <si>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</si>
  <si>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</si>
  <si>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</si>
  <si>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</si>
  <si>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</si>
  <si>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</si>
  <si>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</si>
  <si>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</si>
  <si>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</si>
  <si>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</si>
  <si>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</si>
  <si>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</si>
  <si>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</si>
  <si>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</si>
  <si>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</si>
  <si>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</si>
  <si>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</si>
  <si>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</si>
  <si>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</si>
  <si>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</si>
  <si>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</si>
  <si>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</si>
  <si>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</si>
  <si>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</si>
  <si>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</si>
  <si>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</si>
  <si>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</si>
  <si>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</si>
  <si>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</si>
  <si>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</si>
  <si>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</si>
  <si>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</si>
  <si>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</si>
  <si>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</si>
  <si>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</si>
  <si>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</si>
  <si>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</si>
  <si>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</si>
  <si>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</si>
  <si>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</si>
  <si>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</si>
  <si>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</si>
  <si>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</si>
  <si>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</si>
  <si>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</si>
  <si>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</si>
  <si>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</si>
  <si>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</si>
  <si>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</si>
  <si>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</si>
  <si>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</si>
  <si>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</si>
  <si>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</si>
  <si>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</si>
  <si>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</si>
  <si>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</si>
  <si>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</si>
  <si>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</si>
  <si>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</si>
  <si>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</si>
  <si>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</si>
  <si>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</si>
  <si>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</si>
  <si>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</si>
  <si>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</si>
  <si>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</si>
  <si>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</si>
  <si>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</si>
  <si>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</si>
  <si>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</si>
  <si>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</si>
  <si>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</si>
  <si>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</si>
  <si>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</si>
  <si>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</si>
  <si>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</si>
  <si>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</si>
  <si>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</si>
  <si>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</si>
  <si>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</si>
  <si>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</si>
  <si>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</si>
  <si>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</si>
  <si>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</si>
  <si>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</si>
  <si>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</si>
  <si>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</si>
  <si>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</si>
  <si>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</si>
  <si>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</si>
  <si>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</si>
  <si>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</si>
  <si>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</si>
  <si>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</si>
  <si>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</si>
  <si>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</si>
  <si>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</si>
  <si>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</si>
  <si>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</si>
  <si>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</si>
  <si>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</si>
  <si>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</si>
  <si>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</si>
  <si>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</si>
  <si>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</si>
  <si>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</si>
  <si>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</si>
  <si>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</si>
  <si>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</si>
  <si>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</si>
  <si>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</si>
  <si>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</si>
  <si>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</si>
  <si>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</si>
  <si>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</si>
  <si>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</si>
  <si>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</si>
  <si>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</si>
  <si>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</si>
  <si>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</si>
  <si>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</si>
  <si>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</si>
  <si>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</si>
  <si>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</si>
  <si>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</si>
  <si>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</si>
  <si>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</si>
  <si>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</si>
  <si>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</si>
  <si>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</si>
  <si>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</si>
  <si>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</si>
  <si>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</si>
  <si>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</si>
  <si>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</si>
  <si>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</si>
  <si>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</si>
  <si>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</si>
  <si>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</si>
  <si>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</si>
  <si>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</si>
  <si>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</si>
  <si>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</si>
  <si>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</si>
  <si>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</si>
  <si>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</si>
  <si>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</si>
  <si>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</si>
  <si>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</si>
  <si>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</si>
  <si>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</si>
  <si>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</si>
  <si>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</si>
  <si>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</si>
  <si>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</si>
  <si>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</si>
  <si>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</si>
  <si>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</si>
  <si>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</si>
  <si>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</si>
  <si>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</si>
  <si>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</si>
  <si>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</si>
  <si>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</si>
  <si>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</si>
  <si>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</si>
  <si>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</si>
  <si>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</si>
  <si>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</si>
  <si>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</si>
  <si>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</si>
  <si>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</si>
  <si>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</si>
  <si>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</si>
  <si>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</si>
  <si>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</si>
  <si>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</si>
  <si>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</si>
  <si>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</si>
  <si>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</si>
  <si>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</si>
  <si>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</si>
  <si>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</si>
  <si>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</si>
  <si>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</si>
  <si>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</si>
  <si>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</si>
  <si>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</si>
  <si>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</si>
  <si>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</si>
  <si>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</si>
  <si>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</si>
  <si>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</si>
  <si>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</si>
  <si>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</si>
  <si>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</si>
  <si>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</si>
  <si>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</si>
  <si>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</si>
  <si>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</si>
  <si>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</si>
  <si>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</si>
  <si>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</si>
  <si>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</si>
  <si>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</si>
  <si>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</si>
  <si>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</si>
  <si>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</si>
  <si>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</si>
  <si>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</si>
  <si>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</si>
  <si>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</si>
  <si>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</si>
  <si>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</si>
  <si>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</si>
  <si>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</si>
  <si>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</si>
  <si>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</si>
  <si>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</si>
  <si>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</si>
  <si>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</si>
  <si>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</si>
  <si>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</si>
  <si>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</si>
  <si>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</si>
  <si>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</si>
  <si>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</si>
  <si>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</si>
  <si>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</si>
  <si>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</si>
  <si>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</si>
  <si>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</si>
  <si>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</si>
  <si>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</si>
  <si>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</si>
  <si>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</si>
  <si>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</si>
  <si>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</si>
  <si>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</si>
  <si>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</si>
  <si>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</si>
  <si>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</si>
  <si>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</si>
  <si>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</si>
  <si>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</si>
  <si>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</si>
  <si>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</si>
  <si>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</si>
  <si>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</si>
  <si>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</si>
  <si>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</si>
  <si>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</si>
  <si>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</si>
  <si>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</si>
  <si>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</si>
  <si>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</si>
  <si>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</si>
  <si>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</si>
  <si>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</si>
  <si>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</si>
  <si>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</si>
  <si>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</si>
  <si>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</si>
  <si>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</si>
  <si>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</si>
  <si>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</si>
  <si>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</si>
  <si>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</si>
  <si>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</si>
  <si>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</si>
  <si>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</si>
  <si>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</si>
  <si>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</si>
  <si>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</si>
  <si>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</si>
  <si>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</si>
  <si>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</si>
  <si>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</si>
  <si>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</si>
  <si>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</si>
  <si>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</si>
  <si>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</si>
  <si>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</si>
  <si>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</si>
  <si>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</si>
  <si>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</si>
  <si>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</si>
  <si>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</si>
  <si>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</si>
  <si>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</si>
  <si>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</si>
  <si>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</si>
  <si>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</si>
  <si>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</si>
  <si>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</si>
  <si>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</si>
  <si>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</si>
  <si>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</si>
  <si>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</si>
  <si>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</si>
  <si>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</si>
  <si>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</si>
  <si>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</si>
  <si>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</si>
  <si>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</si>
  <si>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</si>
  <si>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</si>
  <si>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</si>
  <si>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</si>
  <si>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</si>
  <si>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</si>
  <si>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</si>
  <si>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</si>
  <si>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</si>
  <si>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</si>
  <si>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</si>
  <si>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</si>
  <si>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</si>
  <si>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</si>
  <si>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</si>
  <si>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</si>
  <si>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</si>
  <si>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</si>
  <si>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</si>
  <si>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</si>
  <si>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</si>
  <si>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</si>
  <si>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</si>
  <si>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</si>
  <si>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</si>
  <si>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</si>
  <si>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</si>
  <si>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</si>
  <si>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</si>
  <si>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</si>
  <si>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</si>
  <si>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</si>
  <si>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</si>
  <si>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</si>
  <si>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</si>
  <si>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</si>
  <si>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</si>
  <si>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</si>
  <si>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</si>
  <si>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</si>
  <si>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</si>
  <si>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</si>
  <si>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</si>
  <si>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</si>
  <si>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</si>
  <si>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</si>
  <si>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</si>
  <si>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</si>
  <si>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</si>
  <si>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</si>
  <si>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</si>
  <si>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</si>
  <si>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</si>
  <si>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</si>
  <si>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</si>
  <si>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</si>
  <si>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</si>
  <si>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</si>
  <si>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</si>
  <si>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</si>
  <si>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</si>
  <si>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</si>
  <si>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</si>
  <si>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</si>
  <si>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</si>
  <si>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</si>
  <si>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</si>
  <si>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</si>
  <si>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</si>
  <si>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</si>
  <si>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</si>
  <si>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</si>
  <si>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</si>
  <si>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</si>
  <si>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</si>
  <si>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</si>
  <si>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</si>
  <si>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</si>
  <si>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</si>
  <si>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</si>
  <si>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</si>
  <si>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</si>
  <si>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</si>
  <si>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</si>
  <si>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</si>
  <si>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</si>
  <si>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</si>
  <si>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</si>
  <si>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</si>
  <si>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</si>
  <si>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</si>
  <si>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</si>
  <si>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</si>
  <si>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</si>
  <si>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</si>
  <si>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</si>
  <si>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</si>
  <si>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</si>
  <si>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</si>
  <si>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</si>
  <si>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</si>
  <si>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</si>
  <si>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</si>
  <si>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</si>
  <si>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</si>
  <si>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</si>
  <si>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</si>
  <si>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</si>
  <si>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</si>
  <si>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</si>
  <si>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</si>
  <si>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</si>
  <si>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</si>
  <si>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</si>
  <si>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</si>
  <si>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</si>
  <si>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</si>
  <si>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</si>
  <si>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</si>
  <si>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</si>
  <si>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</si>
  <si>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</si>
  <si>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</si>
  <si>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</si>
  <si>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</si>
  <si>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</si>
  <si>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</si>
  <si>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</si>
  <si>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</si>
  <si>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</si>
  <si>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</si>
  <si>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</si>
  <si>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</si>
  <si>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</si>
  <si>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</si>
  <si>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</si>
  <si>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</si>
  <si>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</si>
  <si>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</si>
  <si>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</si>
  <si>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</si>
  <si>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</si>
  <si>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</si>
  <si>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</si>
  <si>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</si>
  <si>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</si>
  <si>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</si>
  <si>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</si>
  <si>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</si>
  <si>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</si>
  <si>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</si>
  <si>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</si>
  <si>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</si>
  <si>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</si>
  <si>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</si>
  <si>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</si>
  <si>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</si>
  <si>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</si>
  <si>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</si>
  <si>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</si>
  <si>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</si>
  <si>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</si>
  <si>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</si>
  <si>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</si>
  <si>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</si>
  <si>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</si>
  <si>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</si>
  <si>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</si>
  <si>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</si>
  <si>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</si>
  <si>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</si>
  <si>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</si>
  <si>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</si>
  <si>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</si>
  <si>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</si>
  <si>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</si>
  <si>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</si>
  <si>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</si>
  <si>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</si>
  <si>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</si>
  <si>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</si>
  <si>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</si>
  <si>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</si>
  <si>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</si>
  <si>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</si>
  <si>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</si>
  <si>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</si>
  <si>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</si>
  <si>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</si>
  <si>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</si>
  <si>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</si>
  <si>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</si>
  <si>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</si>
  <si>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</si>
  <si>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</si>
  <si>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</si>
  <si>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</si>
  <si>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</si>
  <si>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</si>
  <si>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</si>
  <si>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</si>
  <si>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</si>
  <si>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</si>
  <si>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</si>
  <si>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</si>
  <si>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</si>
  <si>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</si>
  <si>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</si>
  <si>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</si>
  <si>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</si>
  <si>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</si>
  <si>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</si>
  <si>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</si>
  <si>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</si>
  <si>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</si>
  <si>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</si>
  <si>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</si>
  <si>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</si>
  <si>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</si>
  <si>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</si>
  <si>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</si>
  <si>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</si>
  <si>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</si>
  <si>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</si>
  <si>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</si>
  <si>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</si>
  <si>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</si>
  <si>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</si>
  <si>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</si>
  <si>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</si>
  <si>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</si>
  <si>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</si>
  <si>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</si>
  <si>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</si>
  <si>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</si>
  <si>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</si>
  <si>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</si>
  <si>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</si>
  <si>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</si>
  <si>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</si>
  <si>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</si>
  <si>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</si>
  <si>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</si>
  <si>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</si>
  <si>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</si>
  <si>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</si>
  <si>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</si>
  <si>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</si>
  <si>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</si>
  <si>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</si>
  <si>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</si>
  <si>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</si>
  <si>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</si>
  <si>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</si>
  <si>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</si>
  <si>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</si>
  <si>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</si>
  <si>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</si>
  <si>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</si>
  <si>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</si>
  <si>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</si>
  <si>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</si>
  <si>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</si>
  <si>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</si>
  <si>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</si>
  <si>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</si>
  <si>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</si>
  <si>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</si>
  <si>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</si>
  <si>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</si>
  <si>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</si>
  <si>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</si>
  <si>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</si>
  <si>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</si>
  <si>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</si>
  <si>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</si>
  <si>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</si>
  <si>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</si>
  <si>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</si>
  <si>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</si>
  <si>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</si>
  <si>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</si>
  <si>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</si>
  <si>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</si>
  <si>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</si>
  <si>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</si>
  <si>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</si>
  <si>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</si>
  <si>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</si>
  <si>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</si>
  <si>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</si>
  <si>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</si>
  <si>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</si>
  <si>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</si>
  <si>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</si>
  <si>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</si>
  <si>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</si>
  <si>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</si>
  <si>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</si>
  <si>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</si>
  <si>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</si>
  <si>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</si>
  <si>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</si>
  <si>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</si>
  <si>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</si>
  <si>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</si>
  <si>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</si>
  <si>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</si>
  <si>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</si>
  <si>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</si>
  <si>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</si>
  <si>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</si>
  <si>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</si>
  <si>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</si>
  <si>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</si>
  <si>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</si>
  <si>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</si>
  <si>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</si>
  <si>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</si>
  <si>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</si>
  <si>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</si>
  <si>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</si>
  <si>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</si>
  <si>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</si>
  <si>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</si>
  <si>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</si>
  <si>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</si>
  <si>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</si>
  <si>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</si>
  <si>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</si>
  <si>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</si>
  <si>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</si>
  <si>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</si>
  <si>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</si>
  <si>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</si>
  <si>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</si>
  <si>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</si>
  <si>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</si>
  <si>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</si>
  <si>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</si>
  <si>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</si>
  <si>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</si>
  <si>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</si>
  <si>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</si>
  <si>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</si>
  <si>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</si>
  <si>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</si>
  <si>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</si>
  <si>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</si>
  <si>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</si>
  <si>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</si>
  <si>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</si>
  <si>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</si>
  <si>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</si>
  <si>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</si>
  <si>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</si>
  <si>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</si>
  <si>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</si>
  <si>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</si>
  <si>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</si>
  <si>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</si>
  <si>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</si>
  <si>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</si>
  <si>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</si>
  <si>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</si>
  <si>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</si>
  <si>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</si>
  <si>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</si>
  <si>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</si>
  <si>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</si>
  <si>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</si>
  <si>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</si>
  <si>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</si>
  <si>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</si>
  <si>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</si>
  <si>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</si>
  <si>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</si>
  <si>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</si>
  <si>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</si>
  <si>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</si>
  <si>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</si>
  <si>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</si>
  <si>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</si>
  <si>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</si>
  <si>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</si>
  <si>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</si>
  <si>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</si>
  <si>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</si>
  <si>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</si>
  <si>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</si>
  <si>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</si>
  <si>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</si>
  <si>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</si>
  <si>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</si>
  <si>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</si>
  <si>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</si>
  <si>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</si>
  <si>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</si>
  <si>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</si>
  <si>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</si>
  <si>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</si>
  <si>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</si>
  <si>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</si>
  <si>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</si>
  <si>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</si>
  <si>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</si>
  <si>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</si>
  <si>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</si>
  <si>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</si>
  <si>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</si>
  <si>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</si>
  <si>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</si>
  <si>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</si>
  <si>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</si>
  <si>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</si>
  <si>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</si>
  <si>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</si>
  <si>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</si>
  <si>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</si>
  <si>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</si>
  <si>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</si>
  <si>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</si>
  <si>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</si>
  <si>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</si>
  <si>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</si>
  <si>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</si>
  <si>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</si>
  <si>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</si>
  <si>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</si>
  <si>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</si>
  <si>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</si>
  <si>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</si>
  <si>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</si>
  <si>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</si>
  <si>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</si>
  <si>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</si>
  <si>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</si>
  <si>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</si>
  <si>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</si>
  <si>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</si>
  <si>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</si>
  <si>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</si>
  <si>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</si>
  <si>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</si>
  <si>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</si>
  <si>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</si>
  <si>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</si>
  <si>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</si>
  <si>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</si>
  <si>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</si>
  <si>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</si>
  <si>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</si>
  <si>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</si>
  <si>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</si>
  <si>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</si>
  <si>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</si>
  <si>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</si>
  <si>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</si>
  <si>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</si>
  <si>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</si>
  <si>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</si>
  <si>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</si>
  <si>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</si>
  <si>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</si>
  <si>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</si>
  <si>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</si>
  <si>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</si>
  <si>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</si>
  <si>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</si>
  <si>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</si>
  <si>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</si>
  <si>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</si>
  <si>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</si>
  <si>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</si>
  <si>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</si>
  <si>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</si>
  <si>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</si>
  <si>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</si>
  <si>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</si>
  <si>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</si>
  <si>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</si>
  <si>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</si>
  <si>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</si>
  <si>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</si>
  <si>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</si>
  <si>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</si>
  <si>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</si>
  <si>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</si>
  <si>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</si>
  <si>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</si>
  <si>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</si>
  <si>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</si>
  <si>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</si>
  <si>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</si>
  <si>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</si>
  <si>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</si>
  <si>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</si>
  <si>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</si>
  <si>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</si>
  <si>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</si>
  <si>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</si>
  <si>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</si>
  <si>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</si>
  <si>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</si>
  <si>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</si>
  <si>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</si>
  <si>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</si>
  <si>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</si>
  <si>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</si>
  <si>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</si>
  <si>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</si>
  <si>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</si>
  <si>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</si>
  <si>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</si>
  <si>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</si>
  <si>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</si>
  <si>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</si>
  <si>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</si>
  <si>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</si>
  <si>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</si>
  <si>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</si>
  <si>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</si>
  <si>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</si>
  <si>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</si>
  <si>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</si>
  <si>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</si>
  <si>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</si>
  <si>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</si>
  <si>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</si>
  <si>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</si>
  <si>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</si>
  <si>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</si>
  <si>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</si>
  <si>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</si>
  <si>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</si>
  <si>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</si>
  <si>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</si>
  <si>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</si>
  <si>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</si>
  <si>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</si>
  <si>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</si>
  <si>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</si>
  <si>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</si>
  <si>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</si>
  <si>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</si>
  <si>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</si>
  <si>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</si>
  <si>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</si>
  <si>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</si>
  <si>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</si>
  <si>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</si>
  <si>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</si>
  <si>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</si>
  <si>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</si>
  <si>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</si>
  <si>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</si>
  <si>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</si>
  <si>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</si>
  <si>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</si>
  <si>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</si>
  <si>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</si>
  <si>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</si>
  <si>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</si>
  <si>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</si>
  <si>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</si>
  <si>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</si>
  <si>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</si>
  <si>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</si>
  <si>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</si>
  <si>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</si>
  <si>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</si>
  <si>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</si>
  <si>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</si>
  <si>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</si>
  <si>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</si>
  <si>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</si>
  <si>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</si>
  <si>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</si>
  <si>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</si>
  <si>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</si>
  <si>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</si>
  <si>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</si>
  <si>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</si>
  <si>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</si>
  <si>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</si>
  <si>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</si>
  <si>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</si>
  <si>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</si>
  <si>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</si>
  <si>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</si>
  <si>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</si>
  <si>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</si>
  <si>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</si>
  <si>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</si>
  <si>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</si>
  <si>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</si>
  <si>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</si>
  <si>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</si>
  <si>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</si>
  <si>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</si>
  <si>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</si>
  <si>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</si>
  <si>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</si>
  <si>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</si>
  <si>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</si>
  <si>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</si>
  <si>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</si>
  <si>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</si>
  <si>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</si>
  <si>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</si>
  <si>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</si>
  <si>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</si>
  <si>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</si>
  <si>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</si>
  <si>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</si>
  <si>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</si>
  <si>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</si>
  <si>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</si>
  <si>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</si>
  <si>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</si>
  <si>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</si>
  <si>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</si>
  <si>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</si>
  <si>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</si>
  <si>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</si>
  <si>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</si>
  <si>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</si>
  <si>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</si>
  <si>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</si>
  <si>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</si>
  <si>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</si>
  <si>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</si>
  <si>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</si>
  <si>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</si>
  <si>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</si>
  <si>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</si>
  <si>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</si>
  <si>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</si>
  <si>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</si>
  <si>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</si>
  <si>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</si>
  <si>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</si>
  <si>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</si>
  <si>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</si>
  <si>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</si>
  <si>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</si>
  <si>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</si>
  <si>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</si>
  <si>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</si>
  <si>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</si>
  <si>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</si>
  <si>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</si>
  <si>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</si>
  <si>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</si>
  <si>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</si>
  <si>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</si>
  <si>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</si>
  <si>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</si>
  <si>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</si>
  <si>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</si>
  <si>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</si>
  <si>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</si>
  <si>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</si>
  <si>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</si>
  <si>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</si>
  <si>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</si>
  <si>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</si>
  <si>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</si>
  <si>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</si>
  <si>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</si>
  <si>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</si>
  <si>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</si>
  <si>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</si>
  <si>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</si>
  <si>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</si>
  <si>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</si>
  <si>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</si>
  <si>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</si>
  <si>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</si>
  <si>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</si>
  <si>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</si>
  <si>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</si>
  <si>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</si>
  <si>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</si>
  <si>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</si>
  <si>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</si>
  <si>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</si>
  <si>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</si>
  <si>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</si>
  <si>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</si>
  <si>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</si>
  <si>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</si>
  <si>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</si>
  <si>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</si>
  <si>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</si>
  <si>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</si>
  <si>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</si>
  <si>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</si>
  <si>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</si>
  <si>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</si>
  <si>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</si>
  <si>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</si>
  <si>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</si>
  <si>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</si>
  <si>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</si>
  <si>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</si>
  <si>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</si>
  <si>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</si>
  <si>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</si>
  <si>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</si>
  <si>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</si>
  <si>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</si>
  <si>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</si>
  <si>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</si>
  <si>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</si>
  <si>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</si>
  <si>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</si>
  <si>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</si>
  <si>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</si>
  <si>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</si>
  <si>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</si>
  <si>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</si>
  <si>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</si>
  <si>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</si>
  <si>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</si>
  <si>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</si>
  <si>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</si>
  <si>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</si>
  <si>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</si>
  <si>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</si>
  <si>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</si>
  <si>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</si>
  <si>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</si>
  <si>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</si>
  <si>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</si>
  <si>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</si>
  <si>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</si>
  <si>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</si>
  <si>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</si>
  <si>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</si>
  <si>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</si>
  <si>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</si>
  <si>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</si>
  <si>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</si>
  <si>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</si>
  <si>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</si>
  <si>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</si>
  <si>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</si>
  <si>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</si>
  <si>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</si>
  <si>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</si>
  <si>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</si>
  <si>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</si>
  <si>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</si>
  <si>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</si>
  <si>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</si>
  <si>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</si>
  <si>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</si>
  <si>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</si>
  <si>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</si>
  <si>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</si>
  <si>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</si>
  <si>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</si>
  <si>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</si>
  <si>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</si>
  <si>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</si>
  <si>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</si>
  <si>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</si>
  <si>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</si>
  <si>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</si>
  <si>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</si>
  <si>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</si>
  <si>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</si>
  <si>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</si>
  <si>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</si>
  <si>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</si>
  <si>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</si>
  <si>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</si>
  <si>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</si>
  <si>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</si>
  <si>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</si>
  <si>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</si>
  <si>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</si>
  <si>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</si>
  <si>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</si>
  <si>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</si>
  <si>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</si>
  <si>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</si>
  <si>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</si>
  <si>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</si>
  <si>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</si>
  <si>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</si>
  <si>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</si>
  <si>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</si>
  <si>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</si>
  <si>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</si>
  <si>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</si>
  <si>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</si>
  <si>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</si>
  <si>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</si>
  <si>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</si>
  <si>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</si>
  <si>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</si>
  <si>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</si>
  <si>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</si>
  <si>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</si>
  <si>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</si>
  <si>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</si>
  <si>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</si>
  <si>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</si>
  <si>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</si>
  <si>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</si>
  <si>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</si>
  <si>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</si>
  <si>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</si>
  <si>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</si>
  <si>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</si>
  <si>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</si>
  <si>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</si>
  <si>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</si>
  <si>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</si>
  <si>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</si>
  <si>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</si>
  <si>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</si>
  <si>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</si>
  <si>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</si>
  <si>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</si>
  <si>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</si>
  <si>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</si>
  <si>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</si>
  <si>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</si>
  <si>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</si>
  <si>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</si>
  <si>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</si>
  <si>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</si>
  <si>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</si>
  <si>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</si>
  <si>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</si>
  <si>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</si>
  <si>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</si>
  <si>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</si>
  <si>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</si>
  <si>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</si>
  <si>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</si>
  <si>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</si>
  <si>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</si>
  <si>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</si>
  <si>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</si>
  <si>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</si>
  <si>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</si>
  <si>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</si>
  <si>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</si>
  <si>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</si>
  <si>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</si>
  <si>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</si>
  <si>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</si>
  <si>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</si>
  <si>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</si>
  <si>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</si>
  <si>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</si>
  <si>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</si>
  <si>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</si>
  <si>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</si>
  <si>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</si>
  <si>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</si>
  <si>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</si>
  <si>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</si>
  <si>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</si>
  <si>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</si>
  <si>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</si>
  <si>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</si>
  <si>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</si>
  <si>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</si>
  <si>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</si>
  <si>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</si>
  <si>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</si>
  <si>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</si>
  <si>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</si>
  <si>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</si>
  <si>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</si>
  <si>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</si>
  <si>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</si>
  <si>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</si>
  <si>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</si>
  <si>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</si>
  <si>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</si>
  <si>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</si>
  <si>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</si>
  <si>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</si>
  <si>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</si>
  <si>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</si>
  <si>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</si>
  <si>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</si>
  <si>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</si>
  <si>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</si>
  <si>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</si>
  <si>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</si>
  <si>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</si>
  <si>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</si>
  <si>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</si>
  <si>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</si>
  <si>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</si>
  <si>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</si>
  <si>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</si>
  <si>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</si>
  <si>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</si>
  <si>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</si>
  <si>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</si>
  <si>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</si>
  <si>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</si>
  <si>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</si>
  <si>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</si>
  <si>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</si>
  <si>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</si>
  <si>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</si>
  <si>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</si>
  <si>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</si>
  <si>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</si>
  <si>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</si>
  <si>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</si>
  <si>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</si>
  <si>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</si>
  <si>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</si>
  <si>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</si>
  <si>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</si>
  <si>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</si>
  <si>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</si>
  <si>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</si>
  <si>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</si>
  <si>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</si>
  <si>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</si>
  <si>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</si>
  <si>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</si>
  <si>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</si>
  <si>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</si>
  <si>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</si>
  <si>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</si>
  <si>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</si>
  <si>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</si>
  <si>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</si>
  <si>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</si>
  <si>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</si>
  <si>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</si>
  <si>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</si>
  <si>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</si>
  <si>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</si>
  <si>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</si>
  <si>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</si>
  <si>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</si>
  <si>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</si>
  <si>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</si>
  <si>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</si>
  <si>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</si>
  <si>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</si>
  <si>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</si>
  <si>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</si>
  <si>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</si>
  <si>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</si>
  <si>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</si>
  <si>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</si>
  <si>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</si>
  <si>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</si>
  <si>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</si>
  <si>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</si>
  <si>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</si>
  <si>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</si>
  <si>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</si>
  <si>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</si>
  <si>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</si>
  <si>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</si>
  <si>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</si>
  <si>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</si>
  <si>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</si>
  <si>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</si>
  <si>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</si>
  <si>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</si>
  <si>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</si>
  <si>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</si>
  <si>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</si>
  <si>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</si>
  <si>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</si>
  <si>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</si>
  <si>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</si>
  <si>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</si>
  <si>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</si>
  <si>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</si>
  <si>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</si>
  <si>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</si>
  <si>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</si>
  <si>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</si>
  <si>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</si>
  <si>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</si>
  <si>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</si>
  <si>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</si>
  <si>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</si>
  <si>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</si>
  <si>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</si>
  <si>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</si>
  <si>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</si>
  <si>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</si>
  <si>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</si>
  <si>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</si>
  <si>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</si>
  <si>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</si>
  <si>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</si>
  <si>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</si>
  <si>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</si>
  <si>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</si>
  <si>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</si>
  <si>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</si>
  <si>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</si>
  <si>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</si>
  <si>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</si>
  <si>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</si>
  <si>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</si>
  <si>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</si>
  <si>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</si>
  <si>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</si>
  <si>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</si>
  <si>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</si>
  <si>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</si>
  <si>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</si>
  <si>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</si>
  <si>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</si>
  <si>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</si>
  <si>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</si>
  <si>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</si>
  <si>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</si>
  <si>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</si>
  <si>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</si>
  <si>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</si>
  <si>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</si>
  <si>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</si>
  <si>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</si>
  <si>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</si>
  <si>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</si>
  <si>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</si>
  <si>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</si>
  <si>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</si>
  <si>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</si>
  <si>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</si>
  <si>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</si>
  <si>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</si>
  <si>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</si>
  <si>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</si>
  <si>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</si>
  <si>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</si>
  <si>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</si>
  <si>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</si>
  <si>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</si>
  <si>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</si>
  <si>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</si>
  <si>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</si>
  <si>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</si>
  <si>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</si>
  <si>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</si>
  <si>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</si>
  <si>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</si>
  <si>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</si>
  <si>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</si>
  <si>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</si>
  <si>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</si>
  <si>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</si>
  <si>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</si>
  <si>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</si>
  <si>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</si>
  <si>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</si>
  <si>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</si>
  <si>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</si>
  <si>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</si>
  <si>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</si>
  <si>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</si>
  <si>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</si>
  <si>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</si>
  <si>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</si>
  <si>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</si>
  <si>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</si>
  <si>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</si>
  <si>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</si>
  <si>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</si>
  <si>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</si>
  <si>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</si>
  <si>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</si>
  <si>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</si>
  <si>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</si>
  <si>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</si>
  <si>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</si>
  <si>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</si>
  <si>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</si>
  <si>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</si>
  <si>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</si>
  <si>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</si>
  <si>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</si>
  <si>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</si>
  <si>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</si>
  <si>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</si>
  <si>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</si>
  <si>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</si>
  <si>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</si>
  <si>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</si>
  <si>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</si>
  <si>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</si>
  <si>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</si>
  <si>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</si>
  <si>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</si>
  <si>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</si>
  <si>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</si>
  <si>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</si>
  <si>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</si>
  <si>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</si>
  <si>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</si>
  <si>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</si>
  <si>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</si>
  <si>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</si>
  <si>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</si>
  <si>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</si>
  <si>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</si>
  <si>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</si>
  <si>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</si>
  <si>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</si>
  <si>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</si>
  <si>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</si>
  <si>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</si>
  <si>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</si>
  <si>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</si>
  <si>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</si>
  <si>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</si>
  <si>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</si>
  <si>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</si>
  <si>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</si>
  <si>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</si>
  <si>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</si>
  <si>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</si>
  <si>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</si>
  <si>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</si>
  <si>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</si>
  <si>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</si>
  <si>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</si>
  <si>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</si>
  <si>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</si>
  <si>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</si>
  <si>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</si>
  <si>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</si>
  <si>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</si>
  <si>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</si>
  <si>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</si>
  <si>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</si>
  <si>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</si>
  <si>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</si>
  <si>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</si>
  <si>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</si>
  <si>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</si>
  <si>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</si>
  <si>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</si>
  <si>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</si>
  <si>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</si>
  <si>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</si>
  <si>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</si>
  <si>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</si>
  <si>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</si>
  <si>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</si>
  <si>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</si>
  <si>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</si>
  <si>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</si>
  <si>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</si>
  <si>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</si>
  <si>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</si>
  <si>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</si>
  <si>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</si>
  <si>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</si>
  <si>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</si>
  <si>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</si>
  <si>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</si>
  <si>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</si>
  <si>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</si>
  <si>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</si>
  <si>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</si>
  <si>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</si>
  <si>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</si>
  <si>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</si>
  <si>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</si>
  <si>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</si>
  <si>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</si>
  <si>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</si>
  <si>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</si>
  <si>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</si>
  <si>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</si>
  <si>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</si>
  <si>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</si>
  <si>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</si>
  <si>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</si>
  <si>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</si>
  <si>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</si>
  <si>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</si>
  <si>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</si>
  <si>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</si>
  <si>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</si>
  <si>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</si>
  <si>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</si>
  <si>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</si>
  <si>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</si>
  <si>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</si>
  <si>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</si>
  <si>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</si>
  <si>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</si>
  <si>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</si>
  <si>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</si>
  <si>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</si>
  <si>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</si>
  <si>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</si>
  <si>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</si>
  <si>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</si>
  <si>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</si>
  <si>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</si>
  <si>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</si>
  <si>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</si>
  <si>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</si>
  <si>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</si>
  <si>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</si>
  <si>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</si>
  <si>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</si>
  <si>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</si>
  <si>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</si>
  <si>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</si>
  <si>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</si>
  <si>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</si>
  <si>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</si>
  <si>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</si>
  <si>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</si>
  <si>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</si>
  <si>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</si>
  <si>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</si>
  <si>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</si>
  <si>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</si>
  <si>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</si>
  <si>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</si>
  <si>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</si>
  <si>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</si>
  <si>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</si>
  <si>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</si>
  <si>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</si>
  <si>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</si>
  <si>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</si>
  <si>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</si>
  <si>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</si>
  <si>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</si>
  <si>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</si>
  <si>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</si>
  <si>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</si>
  <si>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</si>
  <si>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</si>
  <si>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</si>
  <si>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</si>
  <si>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</si>
  <si>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</si>
  <si>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</si>
  <si>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</si>
  <si>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</si>
  <si>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</si>
  <si>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</si>
  <si>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</si>
  <si>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</si>
  <si>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</si>
  <si>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</si>
  <si>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</si>
  <si>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</si>
  <si>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</si>
  <si>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</si>
  <si>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</si>
  <si>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</si>
  <si>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</si>
  <si>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</si>
  <si>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</si>
  <si>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</si>
  <si>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</si>
  <si>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</si>
  <si>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</si>
  <si>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</si>
  <si>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</si>
  <si>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</si>
  <si>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</si>
  <si>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</si>
  <si>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</si>
  <si>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</si>
  <si>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</si>
  <si>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</si>
  <si>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</si>
  <si>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</si>
  <si>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</si>
  <si>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</si>
  <si>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</si>
  <si>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</si>
  <si>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</si>
  <si>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</si>
  <si>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</si>
  <si>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</si>
  <si>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</si>
  <si>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</si>
  <si>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</si>
  <si>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</si>
  <si>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</si>
  <si>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</si>
  <si>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</si>
  <si>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</si>
  <si>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</si>
  <si>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</si>
  <si>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</si>
  <si>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</si>
  <si>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</si>
  <si>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</si>
  <si>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</si>
  <si>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</si>
  <si>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</si>
  <si>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</si>
  <si>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</si>
  <si>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</si>
  <si>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</si>
  <si>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</si>
  <si>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</si>
  <si>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</si>
  <si>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</si>
  <si>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</si>
  <si>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</si>
  <si>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</si>
  <si>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</si>
  <si>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</si>
  <si>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</si>
  <si>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</si>
  <si>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</si>
  <si>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</si>
  <si>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</si>
  <si>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</si>
  <si>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</si>
  <si>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</si>
  <si>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</si>
  <si>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</si>
  <si>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</si>
  <si>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</si>
  <si>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</si>
  <si>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</si>
  <si>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</si>
  <si>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</si>
  <si>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</si>
  <si>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</si>
  <si>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</si>
  <si>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</si>
  <si>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</si>
  <si>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</si>
  <si>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</si>
  <si>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</si>
  <si>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</si>
  <si>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</si>
  <si>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</si>
  <si>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</si>
  <si>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</si>
  <si>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</si>
  <si>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</si>
  <si>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</si>
  <si>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</si>
  <si>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</si>
  <si>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</si>
  <si>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</si>
  <si>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</si>
  <si>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</si>
  <si>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</si>
  <si>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</si>
  <si>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</si>
  <si>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</si>
  <si>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</si>
  <si>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</si>
  <si>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</si>
  <si>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</si>
  <si>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</si>
  <si>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</si>
  <si>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</si>
  <si>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</si>
  <si>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</si>
  <si>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</si>
  <si>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</si>
  <si>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</si>
  <si>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</si>
  <si>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</si>
  <si>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</si>
  <si>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</si>
  <si>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</si>
  <si>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</si>
  <si>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</si>
  <si>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</si>
  <si>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</si>
  <si>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</si>
  <si>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</si>
  <si>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</si>
  <si>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</si>
  <si>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</si>
  <si>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</si>
  <si>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</si>
  <si>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</si>
  <si>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</si>
  <si>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</si>
  <si>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</si>
  <si>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</si>
  <si>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</si>
  <si>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</si>
  <si>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</si>
  <si>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</si>
  <si>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</si>
  <si>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</si>
  <si>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</si>
  <si>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</si>
  <si>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</si>
  <si>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</si>
  <si>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</si>
  <si>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</si>
  <si>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</si>
  <si>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</si>
  <si>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</si>
  <si>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</si>
  <si>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</si>
  <si>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</si>
  <si>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</si>
  <si>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</si>
  <si>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</si>
  <si>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</si>
  <si>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</si>
  <si>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</si>
  <si>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</si>
  <si>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</si>
  <si>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</si>
  <si>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</si>
  <si>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</si>
  <si>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</si>
  <si>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</si>
  <si>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</si>
  <si>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</si>
  <si>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</si>
  <si>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</si>
  <si>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</si>
  <si>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</si>
  <si>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</si>
  <si>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</si>
  <si>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</si>
  <si>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</si>
  <si>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</si>
  <si>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</si>
  <si>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</si>
  <si>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</si>
  <si>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</si>
  <si>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</si>
  <si>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</si>
  <si>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</si>
  <si>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</si>
  <si>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</si>
  <si>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</si>
  <si>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</si>
  <si>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</si>
  <si>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</si>
  <si>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</si>
  <si>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</si>
  <si>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</si>
  <si>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</si>
  <si>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</si>
  <si>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</si>
  <si>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</si>
  <si>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</si>
  <si>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</si>
  <si>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</si>
  <si>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</si>
  <si>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</si>
  <si>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</si>
  <si>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</si>
  <si>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</si>
  <si>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</si>
  <si>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</si>
  <si>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</si>
  <si>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</si>
  <si>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</si>
  <si>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</si>
  <si>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</si>
  <si>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</si>
  <si>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</si>
  <si>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</si>
  <si>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</si>
  <si>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</si>
  <si>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</si>
  <si>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</si>
  <si>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</si>
  <si>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</si>
  <si>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</si>
  <si>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</si>
  <si>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</si>
  <si>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</si>
  <si>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</si>
  <si>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</si>
  <si>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</si>
  <si>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</si>
  <si>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</si>
  <si>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</si>
  <si>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</si>
  <si>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</si>
  <si>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</si>
  <si>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</si>
  <si>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</si>
  <si>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</si>
  <si>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</si>
  <si>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</si>
  <si>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</si>
  <si>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</si>
  <si>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</si>
  <si>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</si>
  <si>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</si>
  <si>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</si>
  <si>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</si>
  <si>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</si>
  <si>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</si>
  <si>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</si>
  <si>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</si>
  <si>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</si>
  <si>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</si>
  <si>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</si>
  <si>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</si>
  <si>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</si>
  <si>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</si>
  <si>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</si>
  <si>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</si>
  <si>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</si>
  <si>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</si>
  <si>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</si>
  <si>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</si>
  <si>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</si>
  <si>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</si>
  <si>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</si>
  <si>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</si>
  <si>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</si>
  <si>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</si>
  <si>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</si>
  <si>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</si>
  <si>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</si>
  <si>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</si>
  <si>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</si>
  <si>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</si>
  <si>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</si>
  <si>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</si>
  <si>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</si>
  <si>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</si>
  <si>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</si>
  <si>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</si>
  <si>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</si>
  <si>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</si>
  <si>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</si>
  <si>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</si>
  <si>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</si>
  <si>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</si>
  <si>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</si>
  <si>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</si>
  <si>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</si>
  <si>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</si>
  <si>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</si>
  <si>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</si>
  <si>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</si>
  <si>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</si>
  <si>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</si>
  <si>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</si>
  <si>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</si>
  <si>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</si>
  <si>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</si>
  <si>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</si>
  <si>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</si>
  <si>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</si>
  <si>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</si>
  <si>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</si>
  <si>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</si>
  <si>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</si>
  <si>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</si>
  <si>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</si>
  <si>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</si>
  <si>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</si>
  <si>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</si>
  <si>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</si>
  <si>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</si>
  <si>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</si>
  <si>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</si>
  <si>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</si>
  <si>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</si>
  <si>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</si>
  <si>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</si>
  <si>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</si>
  <si>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</si>
  <si>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</si>
  <si>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</si>
  <si>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</si>
  <si>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</si>
  <si>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</si>
  <si>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</si>
  <si>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</si>
  <si>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</si>
  <si>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</si>
  <si>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</si>
  <si>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</si>
  <si>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</si>
  <si>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</si>
  <si>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</si>
  <si>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</si>
  <si>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</si>
  <si>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</si>
  <si>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</si>
  <si>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</si>
  <si>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</si>
  <si>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</si>
  <si>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</si>
  <si>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</si>
  <si>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</si>
  <si>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</si>
  <si>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</si>
  <si>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</si>
  <si>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</si>
  <si>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</si>
  <si>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</si>
  <si>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</si>
  <si>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</si>
  <si>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</si>
  <si>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</si>
  <si>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</si>
  <si>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</si>
  <si>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</si>
  <si>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</si>
  <si>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</si>
  <si>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</si>
  <si>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</si>
  <si>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</si>
  <si>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</si>
  <si>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</si>
  <si>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</si>
  <si>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</si>
  <si>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</si>
  <si>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</si>
  <si>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</si>
  <si>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</si>
  <si>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</si>
  <si>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</si>
  <si>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</si>
  <si>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</si>
  <si>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</si>
  <si>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</si>
  <si>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</si>
  <si>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</si>
  <si>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</si>
  <si>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</si>
  <si>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</si>
  <si>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</si>
  <si>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</si>
  <si>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</si>
  <si>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</si>
  <si>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</si>
  <si>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</si>
  <si>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</si>
  <si>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</si>
  <si>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</si>
  <si>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</si>
  <si>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</si>
  <si>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</si>
  <si>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</si>
  <si>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</si>
  <si>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</si>
  <si>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</si>
  <si>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</si>
  <si>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</si>
  <si>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</si>
  <si>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</si>
  <si>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</si>
  <si>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</si>
  <si>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</si>
  <si>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</si>
  <si>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</si>
  <si>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</si>
  <si>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</si>
  <si>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</si>
  <si>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</si>
  <si>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</si>
  <si>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</si>
  <si>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</si>
  <si>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</si>
  <si>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</si>
  <si>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</si>
  <si>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</si>
  <si>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</si>
  <si>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</si>
  <si>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</si>
  <si>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</si>
  <si>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</si>
  <si>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</si>
  <si>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</si>
  <si>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</si>
  <si>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</si>
  <si>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</si>
  <si>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</si>
  <si>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</si>
  <si>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</si>
  <si>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</si>
  <si>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</si>
  <si>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</si>
  <si>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</si>
  <si>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</si>
  <si>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</si>
  <si>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</si>
  <si>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</si>
  <si>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</si>
  <si>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</si>
  <si>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</si>
  <si>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</si>
  <si>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</si>
  <si>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</si>
  <si>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</si>
  <si>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</si>
  <si>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</si>
  <si>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</si>
  <si>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</si>
  <si>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</si>
  <si>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</si>
  <si>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</si>
  <si>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</si>
  <si>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</si>
  <si>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</si>
  <si>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</si>
  <si>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</si>
  <si>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</si>
  <si>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</si>
  <si>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</si>
  <si>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</si>
  <si>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</si>
  <si>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</si>
  <si>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</si>
  <si>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</si>
  <si>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</si>
  <si>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</si>
  <si>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</si>
  <si>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</si>
  <si>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</si>
  <si>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</si>
  <si>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</si>
  <si>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</si>
  <si>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</si>
  <si>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</si>
  <si>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</si>
  <si>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</si>
  <si>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</si>
  <si>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</si>
  <si>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</si>
  <si>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</si>
  <si>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</si>
  <si>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</si>
  <si>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</si>
  <si>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</si>
  <si>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</si>
  <si>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</si>
  <si>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</si>
  <si>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</si>
  <si>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</si>
  <si>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</si>
  <si>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</si>
  <si>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</si>
  <si>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</si>
  <si>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</si>
  <si>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</si>
  <si>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</si>
  <si>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</si>
  <si>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</si>
  <si>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</si>
  <si>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</si>
  <si>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</si>
  <si>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</si>
  <si>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</si>
  <si>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</si>
  <si>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</si>
  <si>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</si>
  <si>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</si>
  <si>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</si>
  <si>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</si>
  <si>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</si>
  <si>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</si>
  <si>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</si>
  <si>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</si>
  <si>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</si>
  <si>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</si>
  <si>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</si>
  <si>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</si>
  <si>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</si>
  <si>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</si>
  <si>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</si>
  <si>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</si>
  <si>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</si>
  <si>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</si>
  <si>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</si>
  <si>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</si>
  <si>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</si>
  <si>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</si>
  <si>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</si>
  <si>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</si>
  <si>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</si>
  <si>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</si>
  <si>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</si>
  <si>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</si>
  <si>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</si>
  <si>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</si>
  <si>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</si>
  <si>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</si>
  <si>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</si>
  <si>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</si>
  <si>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</si>
  <si>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</si>
  <si>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</si>
  <si>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</si>
  <si>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</si>
  <si>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</si>
  <si>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</si>
  <si>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</si>
  <si>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</si>
  <si>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</si>
  <si>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</si>
  <si>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</si>
  <si>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</si>
  <si>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</si>
  <si>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</si>
  <si>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</si>
  <si>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</si>
  <si>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</si>
  <si>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</si>
  <si>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</si>
  <si>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</si>
  <si>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</si>
  <si>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</si>
  <si>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</si>
  <si>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</si>
  <si>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</si>
  <si>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</si>
  <si>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</si>
  <si>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</si>
  <si>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</si>
  <si>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</si>
  <si>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</si>
  <si>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</si>
  <si>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</si>
  <si>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</si>
  <si>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</si>
  <si>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</si>
  <si>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</si>
  <si>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</si>
  <si>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</si>
  <si>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</si>
  <si>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</si>
  <si>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</si>
  <si>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</si>
  <si>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</si>
  <si>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</si>
  <si>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</si>
  <si>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</si>
  <si>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</si>
  <si>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</si>
  <si>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</si>
  <si>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</si>
  <si>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</si>
  <si>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</si>
  <si>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</si>
  <si>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</si>
  <si>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</si>
  <si>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</si>
  <si>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</si>
  <si>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</si>
  <si>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</si>
  <si>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</si>
  <si>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</si>
  <si>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</si>
  <si>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</si>
  <si>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</si>
  <si>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</si>
  <si>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</si>
  <si>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</si>
  <si>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</si>
  <si>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</si>
  <si>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</si>
  <si>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</si>
  <si>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</si>
  <si>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</si>
  <si>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</si>
  <si>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</si>
  <si>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</si>
  <si>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</si>
  <si>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</si>
  <si>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</si>
  <si>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</si>
  <si>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</si>
  <si>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</si>
  <si>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</si>
  <si>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</si>
  <si>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</si>
  <si>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</si>
  <si>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</si>
  <si>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</si>
  <si>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</si>
  <si>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</si>
  <si>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</si>
  <si>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</si>
  <si>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</si>
  <si>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</si>
  <si>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</si>
  <si>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</si>
  <si>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</si>
  <si>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</si>
  <si>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</si>
  <si>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</si>
  <si>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</si>
  <si>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</si>
  <si>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</si>
  <si>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</si>
  <si>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</si>
  <si>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</si>
  <si>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</si>
  <si>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</si>
  <si>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</si>
  <si>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</si>
  <si>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</si>
  <si>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</si>
  <si>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</si>
  <si>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</si>
  <si>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</si>
  <si>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</si>
  <si>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</si>
  <si>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</si>
  <si>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</si>
  <si>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</si>
  <si>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</si>
  <si>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</si>
  <si>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</si>
  <si>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</si>
  <si>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</si>
  <si>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</si>
  <si>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</si>
  <si>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</si>
  <si>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</si>
  <si>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</si>
  <si>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</si>
  <si>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</si>
  <si>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</si>
  <si>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</si>
  <si>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</si>
  <si>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</si>
  <si>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</si>
  <si>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</si>
  <si>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</si>
  <si>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</si>
  <si>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</si>
  <si>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</si>
  <si>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</si>
  <si>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</si>
  <si>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</si>
  <si>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</si>
  <si>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</si>
  <si>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</si>
  <si>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</si>
  <si>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</si>
  <si>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</si>
  <si>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</si>
  <si>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</si>
  <si>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</si>
  <si>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</si>
  <si>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</si>
  <si>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</si>
  <si>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</si>
  <si>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</si>
  <si>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</si>
  <si>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</si>
  <si>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</si>
  <si>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</si>
  <si>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</si>
  <si>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</si>
  <si>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</si>
  <si>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</si>
  <si>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</si>
  <si>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</si>
  <si>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</si>
  <si>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</si>
  <si>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</si>
  <si>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</si>
  <si>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</si>
  <si>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</si>
  <si>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</si>
  <si>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</si>
  <si>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</si>
  <si>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</si>
  <si>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</si>
  <si>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</si>
  <si>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</si>
  <si>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</si>
  <si>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</si>
  <si>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</si>
  <si>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</si>
  <si>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</si>
  <si>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</si>
  <si>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</si>
  <si>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</si>
  <si>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</si>
  <si>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</si>
  <si>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</si>
  <si>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</si>
  <si>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</si>
  <si>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</si>
  <si>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</si>
  <si>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</si>
  <si>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</si>
  <si>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</si>
  <si>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</si>
  <si>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</si>
  <si>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</si>
  <si>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</si>
  <si>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</si>
  <si>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</si>
  <si>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</si>
  <si>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</si>
  <si>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</si>
  <si>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</si>
  <si>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</si>
  <si>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</si>
  <si>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</si>
  <si>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</si>
  <si>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</si>
  <si>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</si>
  <si>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</si>
  <si>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</si>
  <si>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</si>
  <si>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</si>
  <si>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</si>
  <si>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</si>
  <si>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</si>
  <si>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</si>
  <si>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</si>
  <si>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</si>
  <si>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</si>
  <si>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</si>
  <si>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</si>
  <si>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</si>
  <si>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</si>
  <si>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</si>
  <si>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</si>
  <si>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</si>
  <si>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</si>
  <si>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</si>
  <si>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</si>
  <si>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</si>
  <si>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</si>
  <si>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</si>
  <si>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</si>
  <si>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</si>
  <si>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</si>
  <si>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</si>
  <si>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</si>
  <si>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</si>
  <si>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</si>
  <si>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</si>
  <si>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</si>
  <si>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</si>
  <si>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</si>
  <si>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</si>
  <si>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</si>
  <si>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</si>
  <si>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</si>
  <si>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</si>
  <si>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</si>
  <si>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</si>
  <si>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</si>
  <si>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</si>
  <si>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</si>
  <si>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</si>
  <si>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</si>
  <si>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</si>
  <si>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</si>
  <si>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</si>
  <si>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</si>
  <si>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</si>
  <si>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</si>
  <si>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</si>
  <si>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</si>
  <si>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</si>
  <si>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</si>
  <si>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</si>
  <si>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</si>
  <si>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</si>
  <si>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</si>
  <si>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</si>
  <si>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</si>
  <si>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</si>
  <si>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</si>
  <si>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</si>
  <si>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</si>
  <si>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</si>
  <si>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</si>
  <si>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</si>
  <si>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</si>
  <si>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</si>
  <si>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</si>
  <si>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</si>
  <si>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</si>
  <si>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</si>
  <si>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</si>
  <si>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</si>
  <si>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</si>
  <si>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</si>
  <si>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</si>
  <si>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</si>
  <si>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</si>
  <si>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</si>
  <si>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</si>
  <si>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</si>
  <si>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</si>
  <si>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</si>
  <si>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</si>
  <si>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</si>
  <si>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</si>
  <si>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</si>
  <si>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</si>
  <si>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</si>
  <si>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</si>
  <si>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</si>
  <si>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</si>
  <si>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</si>
  <si>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</si>
  <si>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</si>
  <si>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</si>
  <si>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</si>
  <si>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</si>
  <si>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</si>
  <si>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</si>
  <si>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</si>
  <si>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</si>
  <si>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</si>
  <si>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</si>
  <si>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</si>
  <si>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</si>
  <si>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</si>
  <si>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</si>
  <si>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</si>
  <si>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</si>
  <si>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</si>
  <si>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</si>
  <si>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</si>
  <si>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</si>
  <si>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</si>
  <si>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</si>
  <si>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</si>
  <si>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</si>
  <si>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</si>
  <si>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</si>
  <si>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</si>
  <si>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</si>
  <si>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</si>
  <si>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</si>
  <si>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</si>
  <si>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</si>
  <si>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</si>
  <si>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</si>
  <si>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</si>
  <si>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</si>
  <si>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</si>
  <si>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</si>
  <si>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</si>
  <si>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</si>
  <si>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</si>
  <si>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</si>
  <si>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</si>
  <si>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</si>
  <si>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</si>
  <si>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</si>
  <si>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</si>
  <si>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</si>
  <si>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</si>
  <si>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</si>
  <si>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</si>
  <si>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</si>
  <si>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</si>
  <si>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</si>
  <si>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</si>
  <si>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</si>
  <si>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</si>
  <si>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</si>
  <si>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</si>
  <si>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</si>
  <si>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</si>
  <si>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</si>
  <si>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</si>
  <si>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</si>
  <si>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</si>
  <si>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</si>
  <si>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</si>
  <si>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</si>
  <si>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</si>
  <si>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</si>
  <si>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</si>
  <si>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</si>
  <si>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</si>
  <si>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</si>
  <si>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</si>
  <si>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</si>
  <si>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</si>
  <si>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</si>
  <si>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</si>
  <si>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</si>
  <si>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</si>
  <si>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</si>
  <si>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</si>
  <si>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</si>
  <si>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</si>
  <si>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</si>
  <si>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</si>
  <si>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</si>
  <si>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</si>
  <si>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</si>
  <si>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</si>
  <si>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</si>
  <si>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</si>
  <si>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</si>
  <si>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</si>
  <si>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</si>
  <si>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</si>
  <si>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</si>
  <si>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</si>
  <si>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</si>
  <si>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</si>
  <si>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</si>
  <si>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</si>
  <si>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</si>
  <si>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</si>
  <si>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</si>
  <si>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</si>
  <si>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</si>
  <si>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</si>
  <si>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</si>
  <si>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</si>
  <si>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</si>
  <si>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</si>
  <si>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</si>
  <si>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</si>
  <si>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</si>
  <si>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</si>
  <si>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</si>
  <si>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</si>
  <si>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</si>
  <si>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</si>
  <si>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</si>
  <si>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</si>
  <si>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</si>
  <si>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</si>
  <si>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</si>
  <si>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</si>
  <si>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</si>
  <si>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</si>
  <si>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</si>
  <si>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</si>
  <si>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</si>
  <si>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</si>
  <si>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</si>
  <si>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</si>
  <si>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</si>
  <si>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</si>
  <si>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</si>
  <si>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</si>
  <si>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</si>
  <si>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</si>
  <si>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</si>
  <si>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</si>
  <si>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</si>
  <si>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</si>
  <si>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</si>
  <si>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</si>
  <si>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</si>
  <si>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</si>
  <si>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</si>
  <si>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</si>
  <si>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</si>
  <si>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</si>
  <si>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</si>
  <si>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</si>
  <si>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</si>
  <si>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</si>
  <si>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</si>
  <si>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</si>
  <si>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</si>
  <si>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</si>
  <si>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</si>
  <si>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</si>
  <si>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</si>
  <si>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</si>
  <si>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</si>
  <si>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</si>
  <si>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</si>
  <si>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</si>
  <si>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</si>
  <si>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</si>
  <si>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</si>
  <si>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</si>
  <si>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</si>
  <si>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</si>
  <si>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</si>
  <si>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</si>
  <si>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</si>
  <si>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</si>
  <si>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</si>
  <si>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</si>
  <si>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</si>
  <si>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</si>
  <si>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</si>
  <si>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</si>
  <si>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</si>
  <si>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</si>
  <si>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</si>
  <si>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</si>
  <si>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</si>
  <si>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</si>
  <si>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</si>
  <si>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</si>
  <si>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</si>
  <si>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</si>
  <si>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</si>
  <si>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</si>
  <si>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</si>
  <si>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</si>
  <si>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</si>
  <si>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</si>
  <si>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</si>
  <si>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</si>
  <si>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</si>
  <si>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</si>
  <si>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</si>
  <si>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</si>
  <si>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</si>
  <si>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</si>
  <si>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</si>
  <si>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</si>
  <si>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</si>
  <si>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</si>
  <si>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</si>
  <si>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</si>
  <si>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</si>
  <si>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</si>
  <si>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</si>
  <si>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</si>
  <si>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</si>
  <si>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</si>
  <si>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</si>
  <si>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</si>
  <si>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</si>
  <si>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</si>
  <si>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</si>
  <si>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</si>
  <si>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</si>
  <si>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</si>
  <si>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</si>
  <si>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</si>
  <si>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</si>
  <si>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</si>
  <si>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</si>
  <si>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</si>
  <si>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</si>
  <si>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</si>
  <si>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</si>
  <si>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</si>
  <si>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</si>
  <si>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</si>
  <si>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</si>
  <si>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</si>
  <si>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</si>
  <si>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</si>
  <si>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</si>
  <si>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</si>
  <si>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</si>
  <si>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</si>
  <si>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</si>
  <si>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</si>
  <si>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</si>
  <si>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</si>
  <si>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</si>
  <si>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</si>
  <si>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</si>
  <si>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</si>
  <si>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</si>
  <si>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</si>
  <si>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</si>
  <si>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</si>
  <si>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</si>
  <si>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</si>
  <si>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</si>
  <si>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</si>
  <si>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</si>
  <si>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</si>
  <si>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</si>
  <si>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</si>
  <si>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</si>
  <si>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</si>
  <si>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</si>
  <si>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</si>
  <si>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</si>
  <si>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</si>
  <si>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</si>
  <si>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</si>
  <si>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</si>
  <si>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</si>
  <si>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</si>
  <si>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</si>
  <si>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</si>
  <si>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</si>
  <si>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</si>
  <si>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</si>
  <si>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</si>
  <si>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</si>
  <si>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</si>
  <si>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</si>
  <si>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</si>
  <si>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</si>
  <si>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</si>
  <si>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</si>
  <si>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</si>
  <si>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</si>
  <si>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</si>
  <si>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</si>
  <si>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</si>
  <si>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</si>
  <si>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</si>
  <si>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</si>
  <si>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</si>
  <si>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</si>
  <si>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</si>
  <si>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</si>
  <si>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</si>
  <si>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</si>
  <si>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</si>
  <si>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</si>
  <si>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</si>
  <si>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</si>
  <si>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</si>
  <si>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</si>
  <si>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</si>
  <si>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</si>
  <si>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</si>
  <si>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</si>
  <si>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</si>
  <si>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</si>
  <si>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</si>
  <si>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</si>
  <si>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</si>
  <si>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</si>
  <si>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</si>
  <si>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</si>
  <si>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</si>
  <si>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</si>
  <si>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</si>
  <si>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</si>
  <si>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</si>
  <si>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</si>
  <si>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</si>
  <si>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</si>
  <si>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</si>
  <si>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</si>
  <si>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</si>
  <si>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</si>
  <si>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</si>
  <si>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</si>
  <si>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</si>
  <si>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</si>
  <si>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</si>
  <si>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</si>
  <si>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</si>
  <si>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</si>
  <si>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</si>
  <si>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</si>
  <si>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</si>
  <si>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</si>
  <si>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</si>
  <si>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</si>
  <si>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</si>
  <si>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</si>
  <si>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</si>
  <si>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</si>
  <si>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</si>
  <si>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</si>
  <si>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</si>
  <si>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</si>
  <si>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</si>
  <si>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</si>
  <si>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</si>
  <si>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</si>
  <si>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</si>
  <si>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</si>
  <si>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</si>
  <si>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</si>
  <si>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</si>
  <si>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</si>
  <si>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</si>
  <si>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</si>
  <si>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</si>
  <si>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</si>
  <si>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</si>
  <si>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</si>
  <si>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</si>
  <si>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</si>
  <si>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</si>
  <si>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</si>
  <si>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</si>
  <si>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</si>
  <si>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</si>
  <si>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</si>
  <si>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</si>
  <si>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</si>
  <si>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</si>
  <si>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</si>
  <si>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</si>
  <si>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</si>
  <si>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</si>
  <si>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</si>
  <si>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</si>
  <si>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</si>
  <si>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</si>
  <si>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</si>
  <si>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</si>
  <si>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</si>
  <si>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</si>
  <si>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</si>
  <si>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</si>
  <si>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</si>
  <si>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</si>
  <si>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</si>
  <si>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</si>
  <si>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</si>
  <si>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</si>
  <si>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</si>
  <si>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</si>
  <si>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</si>
  <si>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</si>
  <si>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</si>
  <si>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</si>
  <si>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</si>
  <si>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</si>
  <si>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</si>
  <si>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</si>
  <si>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</si>
  <si>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</si>
  <si>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</si>
  <si>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</si>
  <si>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</si>
  <si>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</si>
  <si>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</si>
  <si>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</si>
  <si>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</si>
  <si>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</si>
  <si>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</si>
  <si>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</si>
  <si>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</si>
  <si>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</si>
  <si>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</si>
  <si>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</si>
  <si>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</si>
  <si>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</si>
  <si>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</si>
  <si>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</si>
  <si>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</si>
  <si>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</si>
  <si>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</si>
  <si>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</si>
  <si>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</si>
  <si>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</si>
  <si>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</si>
  <si>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</si>
  <si>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</si>
  <si>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</si>
  <si>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</si>
  <si>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</si>
  <si>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</si>
  <si>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</si>
  <si>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</si>
  <si>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</si>
  <si>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</si>
  <si>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</si>
  <si>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</si>
  <si>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</si>
  <si>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</si>
  <si>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</si>
  <si>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</si>
  <si>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</si>
  <si>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</si>
  <si>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</si>
  <si>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</si>
  <si>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</si>
  <si>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</si>
  <si>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</si>
  <si>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</si>
  <si>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</si>
  <si>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</si>
  <si>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</si>
  <si>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</si>
  <si>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</si>
  <si>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</si>
  <si>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</si>
  <si>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</si>
  <si>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</si>
  <si>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</si>
  <si>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</si>
  <si>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</si>
  <si>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</si>
  <si>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</si>
  <si>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</si>
  <si>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</si>
  <si>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</si>
  <si>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</si>
  <si>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</si>
  <si>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</si>
  <si>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</si>
  <si>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</si>
  <si>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</si>
  <si>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</si>
  <si>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</si>
  <si>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</si>
  <si>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</si>
  <si>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</si>
  <si>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</si>
  <si>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</si>
  <si>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</si>
  <si>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</si>
  <si>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</si>
  <si>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</si>
  <si>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</si>
  <si>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</si>
  <si>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</si>
  <si>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</si>
  <si>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</si>
  <si>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</si>
  <si>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</si>
  <si>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</si>
  <si>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</si>
  <si>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</si>
  <si>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</si>
  <si>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</si>
  <si>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</si>
  <si>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</si>
  <si>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</si>
  <si>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</si>
  <si>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</si>
  <si>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</si>
  <si>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</si>
  <si>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</si>
  <si>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</si>
  <si>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</si>
  <si>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</si>
  <si>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</si>
  <si>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</si>
  <si>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</si>
  <si>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</si>
  <si>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</si>
  <si>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</si>
  <si>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</si>
  <si>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</si>
  <si>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</si>
  <si>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</si>
  <si>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</si>
  <si>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</si>
  <si>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</si>
  <si>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</si>
  <si>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</si>
  <si>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</si>
  <si>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</si>
  <si>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</si>
  <si>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</si>
  <si>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</si>
  <si>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</si>
  <si>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</si>
  <si>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</si>
  <si>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</si>
  <si>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</si>
  <si>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</si>
  <si>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</si>
  <si>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</si>
  <si>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</si>
  <si>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</si>
  <si>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</si>
  <si>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</si>
  <si>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</si>
  <si>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</si>
  <si>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</si>
  <si>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</si>
  <si>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</si>
  <si>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</si>
  <si>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</si>
  <si>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</si>
  <si>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</si>
  <si>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</si>
  <si>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</si>
  <si>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</si>
  <si>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</si>
  <si>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</si>
  <si>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</si>
  <si>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</si>
  <si>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</si>
  <si>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</si>
  <si>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</si>
  <si>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</si>
  <si>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</si>
  <si>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</si>
  <si>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</si>
  <si>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</si>
  <si>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</si>
  <si>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</si>
  <si>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</si>
  <si>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</si>
  <si>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</si>
  <si>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</si>
  <si>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</si>
  <si>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</si>
  <si>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</si>
  <si>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</si>
  <si>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</si>
  <si>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</si>
  <si>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</si>
  <si>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</si>
  <si>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</si>
  <si>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</si>
  <si>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</si>
  <si>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</si>
  <si>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</si>
  <si>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</si>
  <si>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</si>
  <si>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</si>
  <si>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</si>
  <si>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</si>
  <si>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</si>
  <si>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</si>
  <si>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</si>
  <si>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</si>
  <si>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</si>
  <si>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</si>
  <si>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</si>
  <si>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</si>
  <si>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</si>
  <si>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</si>
  <si>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</si>
  <si>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</si>
  <si>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</si>
  <si>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</si>
  <si>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</si>
  <si>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</si>
  <si>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</si>
  <si>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</si>
  <si>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</si>
  <si>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</si>
  <si>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</si>
  <si>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</si>
  <si>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</si>
  <si>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</si>
  <si>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</si>
  <si>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</si>
  <si>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</si>
  <si>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</si>
  <si>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</si>
  <si>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</si>
  <si>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</si>
  <si>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</si>
  <si>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</si>
  <si>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</si>
  <si>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</si>
  <si>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</si>
  <si>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</si>
  <si>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</si>
  <si>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</si>
  <si>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</si>
  <si>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</si>
  <si>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</si>
  <si>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</si>
  <si>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</si>
  <si>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</si>
  <si>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</si>
  <si>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</si>
  <si>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</si>
  <si>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</si>
  <si>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</si>
  <si>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</si>
  <si>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</si>
  <si>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</si>
  <si>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</si>
  <si>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</si>
  <si>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</si>
  <si>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</si>
  <si>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</si>
  <si>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</si>
  <si>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</si>
  <si>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</si>
  <si>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</si>
  <si>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</si>
  <si>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</si>
  <si>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</si>
  <si>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</si>
  <si>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</si>
  <si>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</si>
  <si>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</si>
  <si>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</si>
  <si>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</si>
  <si>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</si>
  <si>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</si>
  <si>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</si>
  <si>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</si>
  <si>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</si>
  <si>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</si>
  <si>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</si>
  <si>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</si>
  <si>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</si>
  <si>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</si>
  <si>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</si>
  <si>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</si>
  <si>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</si>
  <si>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</si>
  <si>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</si>
  <si>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</si>
  <si>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</si>
  <si>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</si>
  <si>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</si>
  <si>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</si>
  <si>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</si>
  <si>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</si>
  <si>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</si>
  <si>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</si>
  <si>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</si>
  <si>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</si>
  <si>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</si>
  <si>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</si>
  <si>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</si>
  <si>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</si>
  <si>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</si>
  <si>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</si>
  <si>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</si>
  <si>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</si>
  <si>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</si>
  <si>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</si>
  <si>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</si>
  <si>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</si>
  <si>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</si>
  <si>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</si>
  <si>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</si>
  <si>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</si>
  <si>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</si>
  <si>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</si>
  <si>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</si>
  <si>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</si>
  <si>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</si>
  <si>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</si>
  <si>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</si>
  <si>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</si>
  <si>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</si>
  <si>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</si>
  <si>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</si>
  <si>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</si>
  <si>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</si>
  <si>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</si>
  <si>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</si>
  <si>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</si>
  <si>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</si>
  <si>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</si>
  <si>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</si>
  <si>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</si>
  <si>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</si>
  <si>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</si>
  <si>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</si>
  <si>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</si>
  <si>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</si>
  <si>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</si>
  <si>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</si>
  <si>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</si>
  <si>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</si>
  <si>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</si>
  <si>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</si>
  <si>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</si>
  <si>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</si>
  <si>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</si>
  <si>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</si>
  <si>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</si>
  <si>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</si>
  <si>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</si>
  <si>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</si>
  <si>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</si>
  <si>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</si>
  <si>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</si>
  <si>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</si>
  <si>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</si>
  <si>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</si>
  <si>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</si>
  <si>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</si>
  <si>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</si>
  <si>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</si>
  <si>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</si>
  <si>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</si>
  <si>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</si>
  <si>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</si>
  <si>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</si>
  <si>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</si>
  <si>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</si>
  <si>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</si>
  <si>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</si>
  <si>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</si>
  <si>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</si>
  <si>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</si>
  <si>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</si>
  <si>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</si>
  <si>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</si>
  <si>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</si>
  <si>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</si>
  <si>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</si>
  <si>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</si>
  <si>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</si>
  <si>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</si>
  <si>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</si>
  <si>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</si>
  <si>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</si>
  <si>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</si>
  <si>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</si>
  <si>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</si>
  <si>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</si>
  <si>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</si>
  <si>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</si>
  <si>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</si>
  <si>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</si>
  <si>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</si>
  <si>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</si>
  <si>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</si>
  <si>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</si>
  <si>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</si>
  <si>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</si>
  <si>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</si>
  <si>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</si>
  <si>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</si>
  <si>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</si>
  <si>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</si>
  <si>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</si>
  <si>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</si>
  <si>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</si>
  <si>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</si>
  <si>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</si>
  <si>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</si>
  <si>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</si>
  <si>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</si>
  <si>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</si>
  <si>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</si>
  <si>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</si>
  <si>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</si>
  <si>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</si>
  <si>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</si>
  <si>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</si>
  <si>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</si>
  <si>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</si>
  <si>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</si>
  <si>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</si>
  <si>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</si>
  <si>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</si>
  <si>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</si>
  <si>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</si>
  <si>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</si>
  <si>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</si>
  <si>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</si>
  <si>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</si>
  <si>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</si>
  <si>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</si>
  <si>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</si>
  <si>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</si>
  <si>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</si>
  <si>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</si>
  <si>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</si>
  <si>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</si>
  <si>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</si>
  <si>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</si>
  <si>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</si>
  <si>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</si>
  <si>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</si>
  <si>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</si>
  <si>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</si>
  <si>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</si>
  <si>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</si>
  <si>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</si>
  <si>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</si>
  <si>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</si>
  <si>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</si>
  <si>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</si>
  <si>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</si>
  <si>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</si>
  <si>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</si>
  <si>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</si>
  <si>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</si>
  <si>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</si>
  <si>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</si>
  <si>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</si>
  <si>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</si>
  <si>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</si>
  <si>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</si>
  <si>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</si>
  <si>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</si>
  <si>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</si>
  <si>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</si>
  <si>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</si>
  <si>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</si>
  <si>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</si>
  <si>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</si>
  <si>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</si>
  <si>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</si>
  <si>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</si>
  <si>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</si>
  <si>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</si>
  <si>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</si>
  <si>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</si>
  <si>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</si>
  <si>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</si>
  <si>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</si>
  <si>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</si>
  <si>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</si>
  <si>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</si>
  <si>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</si>
  <si>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</si>
  <si>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</si>
  <si>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</si>
  <si>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</si>
  <si>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</si>
  <si>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</si>
  <si>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</si>
  <si>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</si>
  <si>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</si>
  <si>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</si>
  <si>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</si>
  <si>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</si>
  <si>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</si>
  <si>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</si>
  <si>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</si>
  <si>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</si>
  <si>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</si>
  <si>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</si>
  <si>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</si>
  <si>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</si>
  <si>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</si>
  <si>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</si>
  <si>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</si>
  <si>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</si>
  <si>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</si>
  <si>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</si>
  <si>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</si>
  <si>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</si>
  <si>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</si>
  <si>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</si>
  <si>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</si>
  <si>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</si>
  <si>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</si>
  <si>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</si>
  <si>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</si>
  <si>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</si>
  <si>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</si>
  <si>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</si>
  <si>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</si>
  <si>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</si>
  <si>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</si>
  <si>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</si>
  <si>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</si>
  <si>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</si>
  <si>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</si>
  <si>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</si>
  <si>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</si>
  <si>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</si>
  <si>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</si>
  <si>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</si>
  <si>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</si>
  <si>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</si>
  <si>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</si>
  <si>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</si>
  <si>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</si>
  <si>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</si>
  <si>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</si>
  <si>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</si>
  <si>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</si>
  <si>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</si>
  <si>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</si>
  <si>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</si>
  <si>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</si>
  <si>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</si>
  <si>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</si>
  <si>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</si>
  <si>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</si>
  <si>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</si>
  <si>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</si>
  <si>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</si>
  <si>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</si>
  <si>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</si>
  <si>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</si>
  <si>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</si>
  <si>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</si>
  <si>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</si>
  <si>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</si>
  <si>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</si>
  <si>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</si>
  <si>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</si>
  <si>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</si>
  <si>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</si>
  <si>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</si>
  <si>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</si>
  <si>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</si>
  <si>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</si>
  <si>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</si>
  <si>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</si>
  <si>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</si>
  <si>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</si>
  <si>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</si>
  <si>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</si>
  <si>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</si>
  <si>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</si>
  <si>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</si>
  <si>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</si>
  <si>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</si>
  <si>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</si>
  <si>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</si>
  <si>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</si>
  <si>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</si>
  <si>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</si>
  <si>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</si>
  <si>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</si>
  <si>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</si>
  <si>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</si>
  <si>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</si>
  <si>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</si>
  <si>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</si>
  <si>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</si>
  <si>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</si>
  <si>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</si>
  <si>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</si>
  <si>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</si>
  <si>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</si>
  <si>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</si>
  <si>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</si>
  <si>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</si>
  <si>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</si>
  <si>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</si>
  <si>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</si>
  <si>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</si>
  <si>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</si>
  <si>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</si>
  <si>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</si>
  <si>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</si>
  <si>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</si>
  <si>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</si>
  <si>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</si>
  <si>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</si>
  <si>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</si>
  <si>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</si>
  <si>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</si>
  <si>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</si>
  <si>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</si>
  <si>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</si>
  <si>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</si>
  <si>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</si>
  <si>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</si>
  <si>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</si>
  <si>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</si>
  <si>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</si>
  <si>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</si>
  <si>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</si>
  <si>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</si>
  <si>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</si>
  <si>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</si>
  <si>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</si>
  <si>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</si>
  <si>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</si>
  <si>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</si>
  <si>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</si>
  <si>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</si>
  <si>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</si>
  <si>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</si>
  <si>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</si>
  <si>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</si>
  <si>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</si>
  <si>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</si>
  <si>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</si>
  <si>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</si>
  <si>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</si>
  <si>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</si>
  <si>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</si>
  <si>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</si>
  <si>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</si>
  <si>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</si>
  <si>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</si>
  <si>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</si>
  <si>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</si>
  <si>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</si>
  <si>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</si>
  <si>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</si>
  <si>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</si>
  <si>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</si>
  <si>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</si>
  <si>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</si>
  <si>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</si>
  <si>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</si>
  <si>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</si>
  <si>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</si>
  <si>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</si>
  <si>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</si>
  <si>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</si>
  <si>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</si>
  <si>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</si>
  <si>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</si>
  <si>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</si>
  <si>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</si>
  <si>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</si>
  <si>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</si>
  <si>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</si>
  <si>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</si>
  <si>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</si>
  <si>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</si>
  <si>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</si>
  <si>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</si>
  <si>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</si>
  <si>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</si>
  <si>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</si>
  <si>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</si>
  <si>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</si>
  <si>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</si>
  <si>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</si>
  <si>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</si>
  <si>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</si>
  <si>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</si>
  <si>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</si>
  <si>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</si>
  <si>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</si>
  <si>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</si>
  <si>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</si>
  <si>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</si>
  <si>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</si>
  <si>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</si>
  <si>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</si>
  <si>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</si>
  <si>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</si>
  <si>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</si>
  <si>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</si>
  <si>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</si>
  <si>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</si>
  <si>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</si>
  <si>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</si>
  <si>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</si>
  <si>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</si>
  <si>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</si>
  <si>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</si>
  <si>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</si>
  <si>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</si>
  <si>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</si>
  <si>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</si>
  <si>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</si>
  <si>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</si>
  <si>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</si>
  <si>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</si>
  <si>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</si>
  <si>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</si>
  <si>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</si>
  <si>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</si>
  <si>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</si>
  <si>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</si>
  <si>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</si>
  <si>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</si>
  <si>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</si>
  <si>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</si>
  <si>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</si>
  <si>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</si>
  <si>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</si>
  <si>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</si>
  <si>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</si>
  <si>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</si>
  <si>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</si>
  <si>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</si>
  <si>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</si>
  <si>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</si>
  <si>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</si>
  <si>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</si>
  <si>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</si>
  <si>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</si>
  <si>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</si>
  <si>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</si>
  <si>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</si>
  <si>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</si>
  <si>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</si>
  <si>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</si>
  <si>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</si>
  <si>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</si>
  <si>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</si>
  <si>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</si>
  <si>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</si>
  <si>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</si>
  <si>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</si>
  <si>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</si>
  <si>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</si>
  <si>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</si>
  <si>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</si>
  <si>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</si>
  <si>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</si>
  <si>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</si>
  <si>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</si>
  <si>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</si>
  <si>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</si>
  <si>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</si>
  <si>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</si>
  <si>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</si>
  <si>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</si>
  <si>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</si>
  <si>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</si>
  <si>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</si>
  <si>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</si>
  <si>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</si>
  <si>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</si>
  <si>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</si>
  <si>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</si>
  <si>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</si>
  <si>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</si>
  <si>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</si>
  <si>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</si>
  <si>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</si>
  <si>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</si>
  <si>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</si>
  <si>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</si>
  <si>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</si>
  <si>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</si>
  <si>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</si>
  <si>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</si>
  <si>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</si>
  <si>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</si>
  <si>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</si>
  <si>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</si>
  <si>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</si>
  <si>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</si>
  <si>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</si>
  <si>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</si>
  <si>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</si>
  <si>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</si>
  <si>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</si>
  <si>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</si>
  <si>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</si>
  <si>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</si>
  <si>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</si>
  <si>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</si>
  <si>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</si>
  <si>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</si>
  <si>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</si>
  <si>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</si>
  <si>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</si>
  <si>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</si>
  <si>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</si>
  <si>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</si>
  <si>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</si>
  <si>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</si>
  <si>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</si>
  <si>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</si>
  <si>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</si>
  <si>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</si>
  <si>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</si>
  <si>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</si>
  <si>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</si>
  <si>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</si>
  <si>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</si>
  <si>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</si>
  <si>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</si>
  <si>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</si>
  <si>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</si>
  <si>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</si>
  <si>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</si>
  <si>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</si>
  <si>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</si>
  <si>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</si>
  <si>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</si>
  <si>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</si>
  <si>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</si>
  <si>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</si>
  <si>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</si>
  <si>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</si>
  <si>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</si>
  <si>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</si>
  <si>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</si>
  <si>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</si>
  <si>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</si>
  <si>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</si>
  <si>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</si>
  <si>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</si>
  <si>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</si>
  <si>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</si>
  <si>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</si>
  <si>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</si>
  <si>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</si>
  <si>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</si>
  <si>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</si>
  <si>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</si>
  <si>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</si>
  <si>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</si>
  <si>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</si>
  <si>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</si>
  <si>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</si>
  <si>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</si>
  <si>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</si>
  <si>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</si>
  <si>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</si>
  <si>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</si>
  <si>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</si>
  <si>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</si>
  <si>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</si>
  <si>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</si>
  <si>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</si>
  <si>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</si>
  <si>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</si>
  <si>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</si>
  <si>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</si>
  <si>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</si>
  <si>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</si>
  <si>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</si>
  <si>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</si>
  <si>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</si>
  <si>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</si>
  <si>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</si>
  <si>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</si>
  <si>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</si>
  <si>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</si>
  <si>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</si>
  <si>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</si>
  <si>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</si>
  <si>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</si>
  <si>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</si>
  <si>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</si>
  <si>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</si>
  <si>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</si>
  <si>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</si>
  <si>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</si>
  <si>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</si>
  <si>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</si>
  <si>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</si>
  <si>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</si>
  <si>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</si>
  <si>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</si>
  <si>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</si>
  <si>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</si>
  <si>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</si>
  <si>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</si>
  <si>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</si>
  <si>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</si>
  <si>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</si>
  <si>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</si>
  <si>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</si>
  <si>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</si>
  <si>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</si>
  <si>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</si>
  <si>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</si>
  <si>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</si>
  <si>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</si>
  <si>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</si>
  <si>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</si>
  <si>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</si>
  <si>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</si>
  <si>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</si>
  <si>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</si>
  <si>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</si>
  <si>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</si>
  <si>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</si>
  <si>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</si>
  <si>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</si>
  <si>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</si>
  <si>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</si>
  <si>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</si>
  <si>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</si>
  <si>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</si>
  <si>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</si>
  <si>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</si>
  <si>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</si>
  <si>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</si>
  <si>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</si>
  <si>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</si>
  <si>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</si>
  <si>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</si>
  <si>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</si>
  <si>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</si>
  <si>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</si>
  <si>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</si>
  <si>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</si>
  <si>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</si>
  <si>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</si>
  <si>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</si>
  <si>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</si>
  <si>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</si>
  <si>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</si>
  <si>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</si>
  <si>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</si>
  <si>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</si>
  <si>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</si>
  <si>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</si>
  <si>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</si>
  <si>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</si>
  <si>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</si>
  <si>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</si>
  <si>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</si>
  <si>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</si>
  <si>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</si>
  <si>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</si>
  <si>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</si>
  <si>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</si>
  <si>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</si>
  <si>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</si>
  <si>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</si>
  <si>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</si>
  <si>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</si>
  <si>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</si>
  <si>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</si>
  <si>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</si>
  <si>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</si>
  <si>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</si>
  <si>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</si>
  <si>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</si>
  <si>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</si>
  <si>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</si>
  <si>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</si>
  <si>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</si>
  <si>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</si>
  <si>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</si>
  <si>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</si>
  <si>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</si>
  <si>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</si>
  <si>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</si>
  <si>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</si>
  <si>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</si>
  <si>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</si>
  <si>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</si>
  <si>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</si>
  <si>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</si>
  <si>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</si>
  <si>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</si>
  <si>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</si>
  <si>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</si>
  <si>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</si>
  <si>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</si>
  <si>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</si>
  <si>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</si>
  <si>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</si>
  <si>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</si>
  <si>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</si>
  <si>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</si>
  <si>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</si>
  <si>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</si>
  <si>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</si>
  <si>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</si>
  <si>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</si>
  <si>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</si>
  <si>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</si>
  <si>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</si>
  <si>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</si>
  <si>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</si>
  <si>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</si>
  <si>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</si>
  <si>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</si>
  <si>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</si>
  <si>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</si>
  <si>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</si>
  <si>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</si>
  <si>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</si>
  <si>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</si>
  <si>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</si>
  <si>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</si>
  <si>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</si>
  <si>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</si>
  <si>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</si>
  <si>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</si>
  <si>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</si>
  <si>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</si>
  <si>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</si>
  <si>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</si>
  <si>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</si>
  <si>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</si>
  <si>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</si>
  <si>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</si>
  <si>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</si>
  <si>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</si>
  <si>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</si>
  <si>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</si>
  <si>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</si>
  <si>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</si>
  <si>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</si>
  <si>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</si>
  <si>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</si>
  <si>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</si>
  <si>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</si>
  <si>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</si>
  <si>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</si>
  <si>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</si>
  <si>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</si>
  <si>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</si>
  <si>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</si>
  <si>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</si>
  <si>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</si>
  <si>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</si>
  <si>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</si>
  <si>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</si>
  <si>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</si>
  <si>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</si>
  <si>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</si>
  <si>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</si>
  <si>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</si>
  <si>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</si>
  <si>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</si>
  <si>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</si>
  <si>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</si>
  <si>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</si>
  <si>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</si>
  <si>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</si>
  <si>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</si>
  <si>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</si>
  <si>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</si>
  <si>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</si>
  <si>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</si>
  <si>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</si>
  <si>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</si>
  <si>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</si>
  <si>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</si>
  <si>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</si>
  <si>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</si>
  <si>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</si>
  <si>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</si>
  <si>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</si>
  <si>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</si>
  <si>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</si>
  <si>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</si>
  <si>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</si>
  <si>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</si>
  <si>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</si>
  <si>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</si>
  <si>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</si>
  <si>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</si>
  <si>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</si>
  <si>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</si>
  <si>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</si>
  <si>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</si>
  <si>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</si>
  <si>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</si>
  <si>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</si>
  <si>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</si>
  <si>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</si>
  <si>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</si>
  <si>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</si>
  <si>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</si>
  <si>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</si>
  <si>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</si>
  <si>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</si>
  <si>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</si>
  <si>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</si>
  <si>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</si>
  <si>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</si>
  <si>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</si>
  <si>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</si>
  <si>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</si>
  <si>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</si>
  <si>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</si>
  <si>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</si>
  <si>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</si>
  <si>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</si>
  <si>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</si>
  <si>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</si>
  <si>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</si>
  <si>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</si>
  <si>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</si>
  <si>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</si>
  <si>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</si>
  <si>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</si>
  <si>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</si>
  <si>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</si>
  <si>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</si>
  <si>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</si>
  <si>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</si>
  <si>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</si>
  <si>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</si>
  <si>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</si>
  <si>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</si>
  <si>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</si>
  <si>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</si>
  <si>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</si>
  <si>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</si>
  <si>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</si>
  <si>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</si>
  <si>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</si>
  <si>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</si>
  <si>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</si>
  <si>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</si>
  <si>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</si>
  <si>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</si>
  <si>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</si>
  <si>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</si>
  <si>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</si>
  <si>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</si>
  <si>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</si>
  <si>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</si>
  <si>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</si>
  <si>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</si>
  <si>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</si>
  <si>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</si>
  <si>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</si>
  <si>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</si>
  <si>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</si>
  <si>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</si>
  <si>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</si>
  <si>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</si>
  <si>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</si>
  <si>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</si>
  <si>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</si>
  <si>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</si>
  <si>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</si>
  <si>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</si>
  <si>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</si>
  <si>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</si>
  <si>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</si>
  <si>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</si>
  <si>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</si>
  <si>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</si>
  <si>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</si>
  <si>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</si>
  <si>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</si>
  <si>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</si>
  <si>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</si>
  <si>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</si>
  <si>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</si>
  <si>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</si>
  <si>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</si>
  <si>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</si>
  <si>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</si>
  <si>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</si>
  <si>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</si>
  <si>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</si>
  <si>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</si>
  <si>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</si>
  <si>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</si>
  <si>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</si>
  <si>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</si>
  <si>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</si>
  <si>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</si>
  <si>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</si>
  <si>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</si>
  <si>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</si>
  <si>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</si>
  <si>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</si>
  <si>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</si>
  <si>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</si>
  <si>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</si>
  <si>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</si>
  <si>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</si>
  <si>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</si>
  <si>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</si>
  <si>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</si>
  <si>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</si>
  <si>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</si>
  <si>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</si>
  <si>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</si>
  <si>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</si>
  <si>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</si>
  <si>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</si>
  <si>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</si>
  <si>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</si>
  <si>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</si>
  <si>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</si>
  <si>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</si>
  <si>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</si>
  <si>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</si>
  <si>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</si>
  <si>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</si>
  <si>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</si>
  <si>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</si>
  <si>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</si>
  <si>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</si>
  <si>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</si>
  <si>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</si>
  <si>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</si>
  <si>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</si>
  <si>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</si>
  <si>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</si>
  <si>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</si>
  <si>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</si>
  <si>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</si>
  <si>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</si>
  <si>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</si>
  <si>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</si>
  <si>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</si>
  <si>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</si>
  <si>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</si>
  <si>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</si>
  <si>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</si>
  <si>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</si>
  <si>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</si>
  <si>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</si>
  <si>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</si>
  <si>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</si>
  <si>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</si>
  <si>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</si>
  <si>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</si>
  <si>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</si>
  <si>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</si>
  <si>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</si>
  <si>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</si>
  <si>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</si>
  <si>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</si>
  <si>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</si>
  <si>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</si>
  <si>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</si>
  <si>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</si>
  <si>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</si>
  <si>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</si>
  <si>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</si>
  <si>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</si>
  <si>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</si>
  <si>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</si>
  <si>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</si>
  <si>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</si>
  <si>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</si>
  <si>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</si>
  <si>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</si>
  <si>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</si>
  <si>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</si>
  <si>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</si>
  <si>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</si>
  <si>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</si>
  <si>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</si>
  <si>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</si>
  <si>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</si>
  <si>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</si>
  <si>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</si>
  <si>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</si>
  <si>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</si>
  <si>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</si>
  <si>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</si>
  <si>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</si>
  <si>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</si>
  <si>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</si>
  <si>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</si>
  <si>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</si>
  <si>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</si>
  <si>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</si>
  <si>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</si>
  <si>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</si>
  <si>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</si>
  <si>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</si>
  <si>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</si>
  <si>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</si>
  <si>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</si>
  <si>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</si>
  <si>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</si>
  <si>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</si>
  <si>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</si>
  <si>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</si>
  <si>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</si>
  <si>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</si>
  <si>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</si>
  <si>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</si>
  <si>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</si>
  <si>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</si>
  <si>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</si>
  <si>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</si>
  <si>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</si>
  <si>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</si>
  <si>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</si>
  <si>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</si>
  <si>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</si>
  <si>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</si>
  <si>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</si>
  <si>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</si>
  <si>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</si>
  <si>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</si>
  <si>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</si>
  <si>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</si>
  <si>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</si>
  <si>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</si>
  <si>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</si>
  <si>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</si>
  <si>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</si>
  <si>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</si>
  <si>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</si>
  <si>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</si>
  <si>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</si>
  <si>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</si>
  <si>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</si>
  <si>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</si>
  <si>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</si>
  <si>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</si>
  <si>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</si>
  <si>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</si>
  <si>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</si>
  <si>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</si>
  <si>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</si>
  <si>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</si>
  <si>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</si>
  <si>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</si>
  <si>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</si>
  <si>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</si>
  <si>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</si>
  <si>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</si>
  <si>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</si>
  <si>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</si>
  <si>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</si>
  <si>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</si>
  <si>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</si>
  <si>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</si>
  <si>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</si>
  <si>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</si>
  <si>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</si>
  <si>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</si>
  <si>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</si>
  <si>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</si>
  <si>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</si>
  <si>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</si>
  <si>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</si>
  <si>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</si>
  <si>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</si>
  <si>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</si>
  <si>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</si>
  <si>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</si>
  <si>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</si>
  <si>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</si>
  <si>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</si>
  <si>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</si>
  <si>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</si>
  <si>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</si>
  <si>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</si>
  <si>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</si>
  <si>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</si>
  <si>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</si>
  <si>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</si>
  <si>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</si>
  <si>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</si>
  <si>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</si>
  <si>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</si>
  <si>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</si>
  <si>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</si>
  <si>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</si>
  <si>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</si>
  <si>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</si>
  <si>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</si>
  <si>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</si>
  <si>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</si>
  <si>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</si>
  <si>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</si>
  <si>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</si>
  <si>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</si>
  <si>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</si>
  <si>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</si>
  <si>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</si>
  <si>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</si>
  <si>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</si>
  <si>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</si>
  <si>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</si>
  <si>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</si>
  <si>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</si>
  <si>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</si>
  <si>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</si>
  <si>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</si>
  <si>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</si>
  <si>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</si>
  <si>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</si>
  <si>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</si>
  <si>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</si>
  <si>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</si>
  <si>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</si>
  <si>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</si>
  <si>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</si>
  <si>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</si>
  <si>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</si>
  <si>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</si>
  <si>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</si>
  <si>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</si>
  <si>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</si>
  <si>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</si>
  <si>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</si>
  <si>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</si>
  <si>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</si>
  <si>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</si>
  <si>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</si>
  <si>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</si>
  <si>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</si>
  <si>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</si>
  <si>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</si>
  <si>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</si>
  <si>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</si>
  <si>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</si>
  <si>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</si>
  <si>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</si>
  <si>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</si>
  <si>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</si>
  <si>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</si>
  <si>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</si>
  <si>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</si>
  <si>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</si>
  <si>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</si>
  <si>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</si>
  <si>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</si>
  <si>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</si>
  <si>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</si>
  <si>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</si>
  <si>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</si>
  <si>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</si>
  <si>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</si>
  <si>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</si>
  <si>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</si>
  <si>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</si>
  <si>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</si>
  <si>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</si>
  <si>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</si>
  <si>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</si>
  <si>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</si>
  <si>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</si>
  <si>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</si>
  <si>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</si>
  <si>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</si>
  <si>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</si>
  <si>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</si>
  <si>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</si>
  <si>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</si>
  <si>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</si>
  <si>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</si>
  <si>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</si>
  <si>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</si>
  <si>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</si>
  <si>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</si>
  <si>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</si>
  <si>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</si>
  <si>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</si>
  <si>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</si>
  <si>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</si>
  <si>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</si>
  <si>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</si>
  <si>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</si>
  <si>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</si>
  <si>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</si>
  <si>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</si>
  <si>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</si>
  <si>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</si>
  <si>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</si>
  <si>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</si>
  <si>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</si>
  <si>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</si>
  <si>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</si>
  <si>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</si>
  <si>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</si>
  <si>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</si>
  <si>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</si>
  <si>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</si>
  <si>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</si>
  <si>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</si>
  <si>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</si>
  <si>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</si>
  <si>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</si>
  <si>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</si>
  <si>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</si>
  <si>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</si>
  <si>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</si>
  <si>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</si>
  <si>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</si>
  <si>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</si>
  <si>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</si>
  <si>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</si>
  <si>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</si>
  <si>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</si>
  <si>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</si>
  <si>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</si>
  <si>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</si>
  <si>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</si>
  <si>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</si>
  <si>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</si>
  <si>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</si>
  <si>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</si>
  <si>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</si>
  <si>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</si>
  <si>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</si>
  <si>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</si>
  <si>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</si>
  <si>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</si>
  <si>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</si>
  <si>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</si>
  <si>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</si>
  <si>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</si>
  <si>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</si>
  <si>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</si>
  <si>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</si>
  <si>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</si>
  <si>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</si>
  <si>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</si>
  <si>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</si>
  <si>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</si>
  <si>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</si>
  <si>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</si>
  <si>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</si>
  <si>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</si>
  <si>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</si>
  <si>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</si>
  <si>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</si>
  <si>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</si>
  <si>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</si>
  <si>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</si>
  <si>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</si>
  <si>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</si>
  <si>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</si>
  <si>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</si>
  <si>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</si>
  <si>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</si>
  <si>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</si>
  <si>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</si>
  <si>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</si>
  <si>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</si>
  <si>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</si>
  <si>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</si>
  <si>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</si>
  <si>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</si>
  <si>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</si>
  <si>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</si>
  <si>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</si>
  <si>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</si>
  <si>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</si>
  <si>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</si>
  <si>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</si>
  <si>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</si>
  <si>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</si>
  <si>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</si>
  <si>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</si>
  <si>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</si>
  <si>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</si>
  <si>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</si>
  <si>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</si>
  <si>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</si>
  <si>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</si>
  <si>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</si>
  <si>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</si>
  <si>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</si>
  <si>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</si>
  <si>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</si>
  <si>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</si>
  <si>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</si>
  <si>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</si>
  <si>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</si>
  <si>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</si>
  <si>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</si>
  <si>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</si>
  <si>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</si>
  <si>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</si>
  <si>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</si>
  <si>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</si>
  <si>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</si>
  <si>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</si>
  <si>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</si>
  <si>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</si>
  <si>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</si>
  <si>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</si>
  <si>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</si>
  <si>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</si>
  <si>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</si>
  <si>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</si>
  <si>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</si>
  <si>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</si>
  <si>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</si>
  <si>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</si>
  <si>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</si>
  <si>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</si>
  <si>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</si>
  <si>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</si>
  <si>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</si>
  <si>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</si>
  <si>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</si>
  <si>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</si>
  <si>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</si>
  <si>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</si>
  <si>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</si>
  <si>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</si>
  <si>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</si>
  <si>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</si>
  <si>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</si>
  <si>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</si>
  <si>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</si>
  <si>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</si>
  <si>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</si>
  <si>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</si>
  <si>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</si>
  <si>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</si>
  <si>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</si>
  <si>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</si>
  <si>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</si>
  <si>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</si>
  <si>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</si>
  <si>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</si>
  <si>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</si>
  <si>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</si>
  <si>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</si>
  <si>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</si>
  <si>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</si>
  <si>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</si>
  <si>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</si>
  <si>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</si>
  <si>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</si>
  <si>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</si>
  <si>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</si>
  <si>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</si>
  <si>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</si>
  <si>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</si>
  <si>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</si>
  <si>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</si>
  <si>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</si>
  <si>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</si>
  <si>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</si>
  <si>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</si>
  <si>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</si>
  <si>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</si>
  <si>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</si>
  <si>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</si>
  <si>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</si>
  <si>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</si>
  <si>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</si>
  <si>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</si>
  <si>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</si>
  <si>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</si>
  <si>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</si>
  <si>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</si>
  <si>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</si>
  <si>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</si>
  <si>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</si>
  <si>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</si>
  <si>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</si>
  <si>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</si>
  <si>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</si>
  <si>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</si>
  <si>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</si>
  <si>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</si>
  <si>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</si>
  <si>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</si>
  <si>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</si>
  <si>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</si>
  <si>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</si>
  <si>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</si>
  <si>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</si>
  <si>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</si>
  <si>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</si>
  <si>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</si>
  <si>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</si>
  <si>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</si>
  <si>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</si>
  <si>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</si>
  <si>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</si>
  <si>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</si>
  <si>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</si>
  <si>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</si>
  <si>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</si>
  <si>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</si>
  <si>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</si>
  <si>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</si>
  <si>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</si>
  <si>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</si>
  <si>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</si>
  <si>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</si>
  <si>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</si>
  <si>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</si>
  <si>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</si>
  <si>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</si>
  <si>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</si>
  <si>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</si>
  <si>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</si>
  <si>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</si>
  <si>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</si>
  <si>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</si>
  <si>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</si>
  <si>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</si>
  <si>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</si>
  <si>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</si>
  <si>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</si>
  <si>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</si>
  <si>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</si>
  <si>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</si>
  <si>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</si>
  <si>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</si>
  <si>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</si>
  <si>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</si>
  <si>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</si>
  <si>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</si>
  <si>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</si>
  <si>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</si>
  <si>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</si>
  <si>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</si>
  <si>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</si>
  <si>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</si>
  <si>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</si>
  <si>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</si>
  <si>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</si>
  <si>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</si>
  <si>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</si>
  <si>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</si>
  <si>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</si>
  <si>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</si>
  <si>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</si>
  <si>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</si>
  <si>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</si>
  <si>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</si>
  <si>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</si>
  <si>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</si>
  <si>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</si>
  <si>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</si>
  <si>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</si>
  <si>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</si>
  <si>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</si>
  <si>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</si>
  <si>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</si>
  <si>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</si>
  <si>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</si>
  <si>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</si>
  <si>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</si>
  <si>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</si>
  <si>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</si>
  <si>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</si>
  <si>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</si>
  <si>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</si>
  <si>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</si>
  <si>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</si>
  <si>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</si>
  <si>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</si>
  <si>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</si>
  <si>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</si>
  <si>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</si>
  <si>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</si>
  <si>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</si>
  <si>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</si>
  <si>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</si>
  <si>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</si>
  <si>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</si>
  <si>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</si>
  <si>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</si>
  <si>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</si>
  <si>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</si>
  <si>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</si>
  <si>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</si>
  <si>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</si>
  <si>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</si>
  <si>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</si>
  <si>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</si>
  <si>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</si>
  <si>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</si>
  <si>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</si>
  <si>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</si>
  <si>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</si>
  <si>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</si>
  <si>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</si>
  <si>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</si>
  <si>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</si>
  <si>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</si>
  <si>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</si>
  <si>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</si>
  <si>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</si>
  <si>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</si>
  <si>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</si>
  <si>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</si>
  <si>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</si>
  <si>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</si>
  <si>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</si>
  <si>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</si>
  <si>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</si>
  <si>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</si>
  <si>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</si>
  <si>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</si>
  <si>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</si>
  <si>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</si>
  <si>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</si>
  <si>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</si>
  <si>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</si>
  <si>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</si>
  <si>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</si>
  <si>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</si>
  <si>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</si>
  <si>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</si>
  <si>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</si>
  <si>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</si>
  <si>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</si>
  <si>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</si>
  <si>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</si>
  <si>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</si>
  <si>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</si>
  <si>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</si>
  <si>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</si>
  <si>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</si>
  <si>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</si>
  <si>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</si>
  <si>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</si>
  <si>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</si>
  <si>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</si>
  <si>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</si>
  <si>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</si>
  <si>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</si>
  <si>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</si>
  <si>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</si>
  <si>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</si>
  <si>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</si>
  <si>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</si>
  <si>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</si>
  <si>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</si>
  <si>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</si>
  <si>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</si>
  <si>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</si>
  <si>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</si>
  <si>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</si>
  <si>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</si>
  <si>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</si>
  <si>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</si>
  <si>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</si>
  <si>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</si>
  <si>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</si>
  <si>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</si>
  <si>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</si>
  <si>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</si>
  <si>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</si>
  <si>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</si>
  <si>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</si>
  <si>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</si>
  <si>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</si>
  <si>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</si>
  <si>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</si>
  <si>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</si>
  <si>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</si>
  <si>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</si>
  <si>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</si>
  <si>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</si>
  <si>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</si>
  <si>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</si>
  <si>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</si>
  <si>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</si>
  <si>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</si>
  <si>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</si>
  <si>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</si>
  <si>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</si>
  <si>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</si>
  <si>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</si>
  <si>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</si>
  <si>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</si>
  <si>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</si>
  <si>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</si>
  <si>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</si>
  <si>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</si>
  <si>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</si>
  <si>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</si>
  <si>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</si>
  <si>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</si>
  <si>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</si>
  <si>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</si>
  <si>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</si>
  <si>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</si>
  <si>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</si>
  <si>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</si>
  <si>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</si>
  <si>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</si>
  <si>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</si>
  <si>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</si>
  <si>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</si>
  <si>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</si>
  <si>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</si>
  <si>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</si>
  <si>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</si>
  <si>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</si>
  <si>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</si>
  <si>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</si>
  <si>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</si>
  <si>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</si>
  <si>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</si>
  <si>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</si>
  <si>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</si>
  <si>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</si>
  <si>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</si>
  <si>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</si>
  <si>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</si>
  <si>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</si>
  <si>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</si>
  <si>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</si>
  <si>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</si>
  <si>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</si>
  <si>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</si>
  <si>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</si>
  <si>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</si>
  <si>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</si>
  <si>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</si>
  <si>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</si>
  <si>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</si>
  <si>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</si>
  <si>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</si>
  <si>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</si>
  <si>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</si>
  <si>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</si>
  <si>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</si>
  <si>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</si>
  <si>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</si>
  <si>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</si>
  <si>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</si>
  <si>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</si>
  <si>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</si>
  <si>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</si>
  <si>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</si>
  <si>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</si>
  <si>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</si>
  <si>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</si>
  <si>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</si>
  <si>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</si>
  <si>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</si>
  <si>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</si>
  <si>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</si>
  <si>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</si>
  <si>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</si>
  <si>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</si>
  <si>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</si>
  <si>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</si>
  <si>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</si>
  <si>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</si>
  <si>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</si>
  <si>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</si>
  <si>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</si>
  <si>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</si>
  <si>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</si>
  <si>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</si>
  <si>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</si>
  <si>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</si>
  <si>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</si>
  <si>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</si>
  <si>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</si>
  <si>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</si>
  <si>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</si>
  <si>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</si>
  <si>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</si>
  <si>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</si>
  <si>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</si>
  <si>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</si>
  <si>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</si>
  <si>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</si>
  <si>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</si>
  <si>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</si>
  <si>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</si>
  <si>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</si>
  <si>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</si>
  <si>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</si>
  <si>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</si>
  <si>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</si>
  <si>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</si>
  <si>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</si>
  <si>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</si>
  <si>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</si>
  <si>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</si>
  <si>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</si>
  <si>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</si>
  <si>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</si>
  <si>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</si>
  <si>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</si>
  <si>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</si>
  <si>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</si>
  <si>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</si>
  <si>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</si>
  <si>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</si>
  <si>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</si>
  <si>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</si>
  <si>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</si>
  <si>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</si>
  <si>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</si>
  <si>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</si>
  <si>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</si>
  <si>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</si>
  <si>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</si>
  <si>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</si>
  <si>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</si>
  <si>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</si>
  <si>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</si>
  <si>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</si>
  <si>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</si>
  <si>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</si>
  <si>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</si>
  <si>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</si>
  <si>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</si>
  <si>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</si>
  <si>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</si>
  <si>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</si>
  <si>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</si>
  <si>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</si>
  <si>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</si>
  <si>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</si>
  <si>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</si>
  <si>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</si>
  <si>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</si>
  <si>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</si>
  <si>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</si>
  <si>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</si>
  <si>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</si>
  <si>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</si>
  <si>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</si>
  <si>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</si>
  <si>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</si>
  <si>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</si>
  <si>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</si>
  <si>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</si>
  <si>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</si>
  <si>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</si>
  <si>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</si>
  <si>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</si>
  <si>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</si>
  <si>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</si>
  <si>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</si>
  <si>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</si>
  <si>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</si>
  <si>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</si>
  <si>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</si>
  <si>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</si>
  <si>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</si>
  <si>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</si>
  <si>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</si>
  <si>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</si>
  <si>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</si>
  <si>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</si>
  <si>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</si>
  <si>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</si>
  <si>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</si>
  <si>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</si>
  <si>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</si>
  <si>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</si>
  <si>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</si>
  <si>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</si>
  <si>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</si>
  <si>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</si>
  <si>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</si>
  <si>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</si>
  <si>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</si>
  <si>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</si>
  <si>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</si>
  <si>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</si>
  <si>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</si>
  <si>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</si>
  <si>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</si>
  <si>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</si>
  <si>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</si>
  <si>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</si>
  <si>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</si>
  <si>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</si>
  <si>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</si>
  <si>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</si>
  <si>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</si>
  <si>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</si>
  <si>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</si>
  <si>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</si>
  <si>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</si>
  <si>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</si>
  <si>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</si>
  <si>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</si>
  <si>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</si>
  <si>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</si>
  <si>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</si>
  <si>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</si>
  <si>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</si>
  <si>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</si>
  <si>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</si>
  <si>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</si>
  <si>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</si>
  <si>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</si>
  <si>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</si>
  <si>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</si>
  <si>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</si>
  <si>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</si>
  <si>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</si>
  <si>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</si>
  <si>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</si>
  <si>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</si>
  <si>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</si>
  <si>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</si>
  <si>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</si>
  <si>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</si>
  <si>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</si>
  <si>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</si>
  <si>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</si>
  <si>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</si>
  <si>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</si>
  <si>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</si>
  <si>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</si>
  <si>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</si>
  <si>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</si>
  <si>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</si>
  <si>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</si>
  <si>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</si>
  <si>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</si>
  <si>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</si>
  <si>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</si>
  <si>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</si>
  <si>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</si>
  <si>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</si>
  <si>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</si>
  <si>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</si>
  <si>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</si>
  <si>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</si>
  <si>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</si>
  <si>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</si>
  <si>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</si>
  <si>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</si>
  <si>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</si>
  <si>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</si>
  <si>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</si>
  <si>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</si>
  <si>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</si>
  <si>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</si>
  <si>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</si>
  <si>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</si>
  <si>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</si>
  <si>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</si>
  <si>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</si>
  <si>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</si>
  <si>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</si>
  <si>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</si>
  <si>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</si>
  <si>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</si>
  <si>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</si>
  <si>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</si>
  <si>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</si>
  <si>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</si>
  <si>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</si>
  <si>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</si>
  <si>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</si>
  <si>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</si>
  <si>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</si>
  <si>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</si>
  <si>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</si>
  <si>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</si>
  <si>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</si>
  <si>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</si>
  <si>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</si>
  <si>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</si>
  <si>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</si>
  <si>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</si>
  <si>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</si>
  <si>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</si>
  <si>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</si>
  <si>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</si>
  <si>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</si>
  <si>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</si>
  <si>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</si>
  <si>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</si>
  <si>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</si>
  <si>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</si>
  <si>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</si>
  <si>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</si>
  <si>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</si>
  <si>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</si>
  <si>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</si>
  <si>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</si>
  <si>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</si>
  <si>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</si>
  <si>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</si>
  <si>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</si>
  <si>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</si>
  <si>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</si>
  <si>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</si>
  <si>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</si>
  <si>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</si>
  <si>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</si>
  <si>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</si>
  <si>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</si>
  <si>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</si>
  <si>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</si>
  <si>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</si>
  <si>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</si>
  <si>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</si>
  <si>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</si>
  <si>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</si>
  <si>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</si>
  <si>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</si>
  <si>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</si>
  <si>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</si>
  <si>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</si>
  <si>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</si>
  <si>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</si>
  <si>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</si>
  <si>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</si>
  <si>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</si>
  <si>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</si>
  <si>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</si>
  <si>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</si>
  <si>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</si>
  <si>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</si>
  <si>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</si>
  <si>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</si>
  <si>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</si>
  <si>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</si>
  <si>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</si>
  <si>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</si>
  <si>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</si>
  <si>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</si>
  <si>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</si>
  <si>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</si>
  <si>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</si>
  <si>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</si>
  <si>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</si>
  <si>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</si>
  <si>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</si>
  <si>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</si>
  <si>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</si>
  <si>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</si>
  <si>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</si>
  <si>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</si>
  <si>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</si>
  <si>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</si>
  <si>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</si>
  <si>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</si>
  <si>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</si>
  <si>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</si>
  <si>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</si>
  <si>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</si>
  <si>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</si>
  <si>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</si>
  <si>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</si>
  <si>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</si>
  <si>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</si>
  <si>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</si>
  <si>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</si>
  <si>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</si>
  <si>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</si>
  <si>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</si>
  <si>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</si>
  <si>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</si>
  <si>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</si>
  <si>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</si>
  <si>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</si>
  <si>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</si>
  <si>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</si>
  <si>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</si>
  <si>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</si>
  <si>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</si>
  <si>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</si>
  <si>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</si>
  <si>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</si>
  <si>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</si>
  <si>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</si>
  <si>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</si>
  <si>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</si>
  <si>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</si>
  <si>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</si>
  <si>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</si>
  <si>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</si>
  <si>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</si>
  <si>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</si>
  <si>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</si>
  <si>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</si>
  <si>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</si>
  <si>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</si>
  <si>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</si>
  <si>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</si>
  <si>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</si>
  <si>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</si>
  <si>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</si>
  <si>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</si>
  <si>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</si>
  <si>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</si>
  <si>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</si>
  <si>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</si>
  <si>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</si>
  <si>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</si>
  <si>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</si>
  <si>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</si>
  <si>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</si>
  <si>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</si>
  <si>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</si>
  <si>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</si>
  <si>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</si>
  <si>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</si>
  <si>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</si>
  <si>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</si>
  <si>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</si>
  <si>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</si>
  <si>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</si>
  <si>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</si>
  <si>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</si>
  <si>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</si>
  <si>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</si>
  <si>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</si>
  <si>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</si>
  <si>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</si>
  <si>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</si>
  <si>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</si>
  <si>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</si>
  <si>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</si>
  <si>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</si>
  <si>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</si>
  <si>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</si>
  <si>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</si>
  <si>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</si>
  <si>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</si>
  <si>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</si>
  <si>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</si>
  <si>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</si>
  <si>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</si>
  <si>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</si>
  <si>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</si>
  <si>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</si>
  <si>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</si>
  <si>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</si>
  <si>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</si>
  <si>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</si>
  <si>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</si>
  <si>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</si>
  <si>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</si>
  <si>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</si>
  <si>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</si>
  <si>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</si>
  <si>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</si>
  <si>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</si>
  <si>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</si>
  <si>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</si>
  <si>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</si>
  <si>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</si>
  <si>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</si>
  <si>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</si>
  <si>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</si>
  <si>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</si>
  <si>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</si>
  <si>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</si>
  <si>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</si>
  <si>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</si>
  <si>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</si>
  <si>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</si>
  <si>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</si>
  <si>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</si>
  <si>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</si>
  <si>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</si>
  <si>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</si>
  <si>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</si>
  <si>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</si>
  <si>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</si>
  <si>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</si>
  <si>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</si>
  <si>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</si>
  <si>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</si>
  <si>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</si>
  <si>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</si>
  <si>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</si>
  <si>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</si>
  <si>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</si>
  <si>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</si>
  <si>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</si>
  <si>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</si>
  <si>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</si>
  <si>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</si>
  <si>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</si>
  <si>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</si>
  <si>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</si>
  <si>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</si>
  <si>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</si>
  <si>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</si>
  <si>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</si>
  <si>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</si>
  <si>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</si>
  <si>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</si>
  <si>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</si>
  <si>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</si>
  <si>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</si>
  <si>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</si>
  <si>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</si>
  <si>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</si>
  <si>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</si>
  <si>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</si>
  <si>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</si>
  <si>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</si>
  <si>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</si>
  <si>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</si>
  <si>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</si>
  <si>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</si>
  <si>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</si>
  <si>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</si>
  <si>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</si>
  <si>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</si>
  <si>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</si>
  <si>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</si>
  <si>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</si>
  <si>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</si>
  <si>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</si>
  <si>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</si>
  <si>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</si>
  <si>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</si>
  <si>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</si>
  <si>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</si>
  <si>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</si>
  <si>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</si>
  <si>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</si>
  <si>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</si>
  <si>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</si>
  <si>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</si>
  <si>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</si>
  <si>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</si>
  <si>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</si>
  <si>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</si>
  <si>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</si>
  <si>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</si>
  <si>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</si>
  <si>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</si>
  <si>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</si>
  <si>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</si>
  <si>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</si>
  <si>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</si>
  <si>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</si>
  <si>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</si>
  <si>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</si>
  <si>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</si>
  <si>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</si>
  <si>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</si>
  <si>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</si>
  <si>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</si>
  <si>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</si>
  <si>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</si>
  <si>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</si>
  <si>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</si>
  <si>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</si>
  <si>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</si>
  <si>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</si>
  <si>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</si>
  <si>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</si>
  <si>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</si>
  <si>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</si>
  <si>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</si>
  <si>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</si>
  <si>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</si>
  <si>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</si>
  <si>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</si>
  <si>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</si>
  <si>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</si>
  <si>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</si>
  <si>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</si>
  <si>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</si>
  <si>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</si>
  <si>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</si>
  <si>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</si>
  <si>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</si>
  <si>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</si>
  <si>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</si>
  <si>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</si>
  <si>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</si>
  <si>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</si>
  <si>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</si>
  <si>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</si>
  <si>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</si>
  <si>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</si>
  <si>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</si>
  <si>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</si>
  <si>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</si>
  <si>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</si>
  <si>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</si>
  <si>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</si>
  <si>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</si>
  <si>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</si>
  <si>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</si>
  <si>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</si>
  <si>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</si>
  <si>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</si>
  <si>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</si>
  <si>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</si>
  <si>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</si>
  <si>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</si>
  <si>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</si>
  <si>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</si>
  <si>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</si>
  <si>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</si>
  <si>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</si>
  <si>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</si>
  <si>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</si>
  <si>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</si>
  <si>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</si>
  <si>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</si>
  <si>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</si>
  <si>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</si>
  <si>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</si>
  <si>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</si>
  <si>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</si>
  <si>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</si>
  <si>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</si>
  <si>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</si>
  <si>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</si>
  <si>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</si>
  <si>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</si>
  <si>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</si>
  <si>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</si>
  <si>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</si>
  <si>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</si>
  <si>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</si>
  <si>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</si>
  <si>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</si>
  <si>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</si>
  <si>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</si>
  <si>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</si>
  <si>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</si>
  <si>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</si>
  <si>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</si>
  <si>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</si>
  <si>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</si>
  <si>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</si>
  <si>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</si>
  <si>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</si>
  <si>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</si>
  <si>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</si>
  <si>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</si>
  <si>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</si>
  <si>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</si>
  <si>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</si>
  <si>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</si>
  <si>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</si>
  <si>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</si>
  <si>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</si>
  <si>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</si>
  <si>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</si>
  <si>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</si>
  <si>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</si>
  <si>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</si>
  <si>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</si>
  <si>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</si>
  <si>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</si>
  <si>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</si>
  <si>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</si>
  <si>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</si>
  <si>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</si>
  <si>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</si>
  <si>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</si>
  <si>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</si>
  <si>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</si>
  <si>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</si>
  <si>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</si>
  <si>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</si>
  <si>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</si>
  <si>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</si>
  <si>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</si>
  <si>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</si>
  <si>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</si>
  <si>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</si>
  <si>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</si>
  <si>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</si>
  <si>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</si>
  <si>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</si>
  <si>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</si>
  <si>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</si>
  <si>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</si>
  <si>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</si>
  <si>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</si>
  <si>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</si>
  <si>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</si>
  <si>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</si>
  <si>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</si>
  <si>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</si>
  <si>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</si>
  <si>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</si>
  <si>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</si>
  <si>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</si>
  <si>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</si>
  <si>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</si>
  <si>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</si>
  <si>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</si>
  <si>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</si>
  <si>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</si>
  <si>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</si>
  <si>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</si>
  <si>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</si>
  <si>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</si>
  <si>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</si>
  <si>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</si>
  <si>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</si>
  <si>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</si>
  <si>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</si>
  <si>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</si>
  <si>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</si>
  <si>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</si>
  <si>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</si>
  <si>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</si>
  <si>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</si>
  <si>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</si>
  <si>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</si>
  <si>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</si>
  <si>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</si>
  <si>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</si>
  <si>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</si>
  <si>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</si>
  <si>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</si>
  <si>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</si>
  <si>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</si>
  <si>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</si>
  <si>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</si>
  <si>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</si>
  <si>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</si>
  <si>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</si>
  <si>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</si>
  <si>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</si>
  <si>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</si>
  <si>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</si>
  <si>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</si>
  <si>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</si>
  <si>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</si>
  <si>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</si>
  <si>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</si>
  <si>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</si>
  <si>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</si>
  <si>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</si>
  <si>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</si>
  <si>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</si>
  <si>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</si>
  <si>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</si>
  <si>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</si>
  <si>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</si>
  <si>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</si>
  <si>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</si>
  <si>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</si>
  <si>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</si>
  <si>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</si>
  <si>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</si>
  <si>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</si>
  <si>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</si>
  <si>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</si>
  <si>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</si>
  <si>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</si>
  <si>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</si>
  <si>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</si>
  <si>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</si>
  <si>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</si>
  <si>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</si>
  <si>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</si>
  <si>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</si>
  <si>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</si>
  <si>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</si>
  <si>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</si>
  <si>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</si>
  <si>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</si>
  <si>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</si>
  <si>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</si>
  <si>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</si>
  <si>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</si>
  <si>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</si>
  <si>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</si>
  <si>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</si>
  <si>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</si>
  <si>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</si>
  <si>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</si>
  <si>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</si>
  <si>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</si>
  <si>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</si>
  <si>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</si>
  <si>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</si>
  <si>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</si>
  <si>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</si>
  <si>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</si>
  <si>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</si>
  <si>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</si>
  <si>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</si>
  <si>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</si>
  <si>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</si>
  <si>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</si>
  <si>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</si>
  <si>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</si>
  <si>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</si>
  <si>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</si>
  <si>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</si>
  <si>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</si>
  <si>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</si>
  <si>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</si>
  <si>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</si>
  <si>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</si>
  <si>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</si>
  <si>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</si>
  <si>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</si>
  <si>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</si>
  <si>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</si>
  <si>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</si>
  <si>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</si>
  <si>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</si>
  <si>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</si>
  <si>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</si>
  <si>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</si>
  <si>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</si>
  <si>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</si>
  <si>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</si>
  <si>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</si>
  <si>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</si>
  <si>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</si>
  <si>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</si>
  <si>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</si>
  <si>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</si>
  <si>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</si>
  <si>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</si>
  <si>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</si>
  <si>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</si>
  <si>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</si>
  <si>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</si>
  <si>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</si>
  <si>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</si>
  <si>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</si>
  <si>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</si>
  <si>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</si>
  <si>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</si>
  <si>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</si>
  <si>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</si>
  <si>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</si>
  <si>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</si>
  <si>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</si>
  <si>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</si>
  <si>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</si>
  <si>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</si>
  <si>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</si>
  <si>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</si>
  <si>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</si>
  <si>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</si>
  <si>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</si>
  <si>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</si>
  <si>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</si>
  <si>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</si>
  <si>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</si>
  <si>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</si>
  <si>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</si>
  <si>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</si>
  <si>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</si>
  <si>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</si>
  <si>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</si>
  <si>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</si>
  <si>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</si>
  <si>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</si>
  <si>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</si>
  <si>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</si>
  <si>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</si>
  <si>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</si>
  <si>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</si>
  <si>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</si>
  <si>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</si>
  <si>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</si>
  <si>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</si>
  <si>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</si>
  <si>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</si>
  <si>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</si>
  <si>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</si>
  <si>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</si>
  <si>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</si>
  <si>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</si>
  <si>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</si>
  <si>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</si>
  <si>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</si>
  <si>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</si>
  <si>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</si>
  <si>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</si>
  <si>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</si>
  <si>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</si>
  <si>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</si>
  <si>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</si>
  <si>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</si>
  <si>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</si>
  <si>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</si>
  <si>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</si>
  <si>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</si>
  <si>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</si>
  <si>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</si>
  <si>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</si>
  <si>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</si>
  <si>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</si>
  <si>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</si>
  <si>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</si>
  <si>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</si>
  <si>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</si>
  <si>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</si>
  <si>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</si>
  <si>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</si>
  <si>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</si>
  <si>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</si>
  <si>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</si>
  <si>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</si>
  <si>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</si>
  <si>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</si>
  <si>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</si>
  <si>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</si>
  <si>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</si>
  <si>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</si>
  <si>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</si>
  <si>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</si>
  <si>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</si>
  <si>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</si>
  <si>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</si>
  <si>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</si>
  <si>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</si>
  <si>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</si>
  <si>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</si>
  <si>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</si>
  <si>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</si>
  <si>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</si>
  <si>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</si>
  <si>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</si>
  <si>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</si>
  <si>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</si>
  <si>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</si>
  <si>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</si>
  <si>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</si>
  <si>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</si>
  <si>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</si>
  <si>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</si>
  <si>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</si>
  <si>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</si>
  <si>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</si>
  <si>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</si>
  <si>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</si>
  <si>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</si>
  <si>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</si>
  <si>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</si>
  <si>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</si>
  <si>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</si>
  <si>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</si>
  <si>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</si>
  <si>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</si>
  <si>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</si>
  <si>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</si>
  <si>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</si>
  <si>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</si>
  <si>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</si>
  <si>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</si>
  <si>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</si>
  <si>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</si>
  <si>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</si>
  <si>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</si>
  <si>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</si>
  <si>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</si>
  <si>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</si>
  <si>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</si>
  <si>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</si>
  <si>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</si>
  <si>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</si>
  <si>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</si>
  <si>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</si>
  <si>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</si>
  <si>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</si>
  <si>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</si>
  <si>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</si>
  <si>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</si>
  <si>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</si>
  <si>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</si>
  <si>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</si>
  <si>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</si>
  <si>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</si>
  <si>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</si>
  <si>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</si>
  <si>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</si>
  <si>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</si>
  <si>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</si>
  <si>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</si>
  <si>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</si>
  <si>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</si>
  <si>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</si>
  <si>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</si>
  <si>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</si>
  <si>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</si>
  <si>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</si>
  <si>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</si>
  <si>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</si>
  <si>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</si>
  <si>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</si>
  <si>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</si>
  <si>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</si>
  <si>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</si>
  <si>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</si>
  <si>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</si>
  <si>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</si>
  <si>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</si>
  <si>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</si>
  <si>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</si>
  <si>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</si>
  <si>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</si>
  <si>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</si>
  <si>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</si>
  <si>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</si>
  <si>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</si>
  <si>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</si>
  <si>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</si>
  <si>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</si>
  <si>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</si>
  <si>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</si>
  <si>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</si>
  <si>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</si>
  <si>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</si>
  <si>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</si>
  <si>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</si>
  <si>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</si>
  <si>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</si>
  <si>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</si>
  <si>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</si>
  <si>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</si>
  <si>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</si>
  <si>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</si>
  <si>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</si>
  <si>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</si>
  <si>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</si>
  <si>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</si>
  <si>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</si>
  <si>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</si>
  <si>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</si>
  <si>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</si>
  <si>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</si>
  <si>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</si>
  <si>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</si>
  <si>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</si>
  <si>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</si>
  <si>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</si>
  <si>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</si>
  <si>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</si>
  <si>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</si>
  <si>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</si>
  <si>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</si>
  <si>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</si>
  <si>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</si>
  <si>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</si>
  <si>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</si>
  <si>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</si>
  <si>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</si>
  <si>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</si>
  <si>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</si>
  <si>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</si>
  <si>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</si>
  <si>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</si>
  <si>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</si>
  <si>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</si>
  <si>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</si>
  <si>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</si>
  <si>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</si>
  <si>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</si>
  <si>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</si>
  <si>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</si>
  <si>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</si>
  <si>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</si>
  <si>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</si>
  <si>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</si>
  <si>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</si>
  <si>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</si>
  <si>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</si>
  <si>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</si>
  <si>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</si>
  <si>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</si>
  <si>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</si>
  <si>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</si>
  <si>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</si>
  <si>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</si>
  <si>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</si>
  <si>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</si>
  <si>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</si>
  <si>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</si>
  <si>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</si>
  <si>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</si>
  <si>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</si>
  <si>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</si>
  <si>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</si>
  <si>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</si>
  <si>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</si>
  <si>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</si>
  <si>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</si>
  <si>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</si>
  <si>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</si>
  <si>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</si>
  <si>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</si>
  <si>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</si>
  <si>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</si>
  <si>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</si>
  <si>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</si>
  <si>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</si>
  <si>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</si>
  <si>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</si>
  <si>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</si>
  <si>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</si>
  <si>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</si>
  <si>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</si>
  <si>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</si>
  <si>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</si>
  <si>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</si>
  <si>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</si>
  <si>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</si>
  <si>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</si>
  <si>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</si>
  <si>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</si>
  <si>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</si>
  <si>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</si>
  <si>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</si>
  <si>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</si>
  <si>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</si>
  <si>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</si>
  <si>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</si>
  <si>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</si>
  <si>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</si>
  <si>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</si>
  <si>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</si>
  <si>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</si>
  <si>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</si>
  <si>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</si>
  <si>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</si>
  <si>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</si>
  <si>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</si>
  <si>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</si>
  <si>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</si>
  <si>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</si>
  <si>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</si>
  <si>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</si>
  <si>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</si>
  <si>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</si>
  <si>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</si>
  <si>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</si>
  <si>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</si>
  <si>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</si>
  <si>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</si>
  <si>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</si>
  <si>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</si>
  <si>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</si>
  <si>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</si>
  <si>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</si>
  <si>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</si>
  <si>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</si>
  <si>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</si>
  <si>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</si>
  <si>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</si>
  <si>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</si>
  <si>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</si>
  <si>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</si>
  <si>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</si>
  <si>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</si>
  <si>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</si>
  <si>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</si>
  <si>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</si>
  <si>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</si>
  <si>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</si>
  <si>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</si>
  <si>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</si>
  <si>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</si>
  <si>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</si>
  <si>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</si>
  <si>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</si>
  <si>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</si>
  <si>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</si>
  <si>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</si>
  <si>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</si>
  <si>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</si>
  <si>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</si>
  <si>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</si>
  <si>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</si>
  <si>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</si>
  <si>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</si>
  <si>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</si>
  <si>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</si>
  <si>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</si>
  <si>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</si>
  <si>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</si>
  <si>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</si>
  <si>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</si>
  <si>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</si>
  <si>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</si>
  <si>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</si>
  <si>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</si>
  <si>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</si>
  <si>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</si>
  <si>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</si>
  <si>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</si>
  <si>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</si>
  <si>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</si>
  <si>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</si>
  <si>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</si>
  <si>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</si>
  <si>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</si>
  <si>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</si>
  <si>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</si>
  <si>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</si>
  <si>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</si>
  <si>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</si>
  <si>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</si>
  <si>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</si>
  <si>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</si>
  <si>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</si>
  <si>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</si>
  <si>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</si>
  <si>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</si>
  <si>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</si>
  <si>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</si>
  <si>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</si>
  <si>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</si>
  <si>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</si>
  <si>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</si>
  <si>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</si>
  <si>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</si>
  <si>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</si>
  <si>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</si>
  <si>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</si>
  <si>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</si>
  <si>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</si>
  <si>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</si>
  <si>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</si>
  <si>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</si>
  <si>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</si>
  <si>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</si>
  <si>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</si>
  <si>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</si>
  <si>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</si>
  <si>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</si>
  <si>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</si>
  <si>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</si>
  <si>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</si>
  <si>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</si>
  <si>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</si>
  <si>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</si>
  <si>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</si>
  <si>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</si>
  <si>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</si>
  <si>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</si>
  <si>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</si>
  <si>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</si>
  <si>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</si>
  <si>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</si>
  <si>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</si>
  <si>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</si>
  <si>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</si>
  <si>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</si>
  <si>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</si>
  <si>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</si>
  <si>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</si>
  <si>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</si>
  <si>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</si>
  <si>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</si>
  <si>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</si>
  <si>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</si>
  <si>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</si>
  <si>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</si>
  <si>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</si>
  <si>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</si>
  <si>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</si>
  <si>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</si>
  <si>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</si>
  <si>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</si>
  <si>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</si>
  <si>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</si>
  <si>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</si>
  <si>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</si>
  <si>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</si>
  <si>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</si>
  <si>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</si>
  <si>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</si>
  <si>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</si>
  <si>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</si>
  <si>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</si>
  <si>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</si>
  <si>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</si>
  <si>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</si>
  <si>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</si>
  <si>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</si>
  <si>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</si>
  <si>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</si>
  <si>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</si>
  <si>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</si>
  <si>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</si>
  <si>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</si>
  <si>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</si>
  <si>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</si>
  <si>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</si>
  <si>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</si>
  <si>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</si>
  <si>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</si>
  <si>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</si>
  <si>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</si>
  <si>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</si>
  <si>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</si>
  <si>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</si>
  <si>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</si>
  <si>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</si>
  <si>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</si>
  <si>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</si>
  <si>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</si>
  <si>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</si>
  <si>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</si>
  <si>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</si>
  <si>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</si>
  <si>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</si>
  <si>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</si>
  <si>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</si>
  <si>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</si>
  <si>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</si>
  <si>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</si>
  <si>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</si>
  <si>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</si>
  <si>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</si>
  <si>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</si>
  <si>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</si>
  <si>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</si>
  <si>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</si>
  <si>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</si>
  <si>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</si>
  <si>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</si>
  <si>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</si>
  <si>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</si>
  <si>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</si>
  <si>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</si>
  <si>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</si>
  <si>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</si>
  <si>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</si>
  <si>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</si>
  <si>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</si>
  <si>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</si>
  <si>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</si>
  <si>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</si>
  <si>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</si>
  <si>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</si>
  <si>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</si>
  <si>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</si>
  <si>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</si>
  <si>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</si>
  <si>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</si>
  <si>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</si>
  <si>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</si>
  <si>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</si>
  <si>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</si>
  <si>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</si>
  <si>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</si>
  <si>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</si>
  <si>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</si>
  <si>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</si>
  <si>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</si>
  <si>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</si>
  <si>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</si>
  <si>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</si>
  <si>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</si>
  <si>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</si>
  <si>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</si>
  <si>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</si>
  <si>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</si>
  <si>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</si>
  <si>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</si>
  <si>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</si>
  <si>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</si>
  <si>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</si>
  <si>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</si>
  <si>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</si>
  <si>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</si>
  <si>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</si>
  <si>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</si>
  <si>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</si>
  <si>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</si>
  <si>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</si>
  <si>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</si>
  <si>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</si>
  <si>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</si>
  <si>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</si>
  <si>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</si>
  <si>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</si>
  <si>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</si>
  <si>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</si>
  <si>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</si>
  <si>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</si>
  <si>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</si>
  <si>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</si>
  <si>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</si>
  <si>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</si>
  <si>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</si>
  <si>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</si>
  <si>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</si>
  <si>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</si>
  <si>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</si>
  <si>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</si>
  <si>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</si>
  <si>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</si>
  <si>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</si>
  <si>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</si>
  <si>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</si>
  <si>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</si>
  <si>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</si>
  <si>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</si>
  <si>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</si>
  <si>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</si>
  <si>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</si>
  <si>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</si>
  <si>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</si>
  <si>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</si>
  <si>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</si>
  <si>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</si>
  <si>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</si>
  <si>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</si>
  <si>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</si>
  <si>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</si>
  <si>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</si>
  <si>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</si>
  <si>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</si>
  <si>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</si>
  <si>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</si>
  <si>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</si>
  <si>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</si>
  <si>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</si>
  <si>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</si>
  <si>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</si>
  <si>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</si>
  <si>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</si>
  <si>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</si>
  <si>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</si>
  <si>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</si>
  <si>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</si>
  <si>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</si>
  <si>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</si>
  <si>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</si>
  <si>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</si>
  <si>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</si>
  <si>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</si>
  <si>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</si>
  <si>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</si>
  <si>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</si>
  <si>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</si>
  <si>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</si>
  <si>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</si>
  <si>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</si>
  <si>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</si>
  <si>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</si>
  <si>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</si>
  <si>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</si>
  <si>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</si>
  <si>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</si>
  <si>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</si>
  <si>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</si>
  <si>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</si>
  <si>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</si>
  <si>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</si>
  <si>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</si>
  <si>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</si>
  <si>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</si>
  <si>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</si>
  <si>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</si>
  <si>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</si>
  <si>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</si>
  <si>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</si>
  <si>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</si>
  <si>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</si>
  <si>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</si>
  <si>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</si>
  <si>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</si>
  <si>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</si>
  <si>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</si>
  <si>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</si>
  <si>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</si>
  <si>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</si>
  <si>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</si>
  <si>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</si>
  <si>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</si>
  <si>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</si>
  <si>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</si>
  <si>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</si>
  <si>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</si>
  <si>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</si>
  <si>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</si>
  <si>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</si>
  <si>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</si>
  <si>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</si>
  <si>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</si>
  <si>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</si>
  <si>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</si>
  <si>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</si>
  <si>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</si>
  <si>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</si>
  <si>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</si>
  <si>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</si>
  <si>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</si>
  <si>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</si>
  <si>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</si>
  <si>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</si>
  <si>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</si>
  <si>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</si>
  <si>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</si>
  <si>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</si>
  <si>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</si>
  <si>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</si>
  <si>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</si>
  <si>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</si>
  <si>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</si>
  <si>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</si>
  <si>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</si>
  <si>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</si>
  <si>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</si>
  <si>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</si>
  <si>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</si>
  <si>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</si>
  <si>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</si>
  <si>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</si>
  <si>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</si>
  <si>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</si>
  <si>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</si>
  <si>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</si>
  <si>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</si>
  <si>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</si>
  <si>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</si>
  <si>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</si>
  <si>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</si>
  <si>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</si>
  <si>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</si>
  <si>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</si>
  <si>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</si>
  <si>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</si>
  <si>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</si>
  <si>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</si>
  <si>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</si>
  <si>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</si>
  <si>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</si>
  <si>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</si>
  <si>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</si>
  <si>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</si>
  <si>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</si>
  <si>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</si>
  <si>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</si>
  <si>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</si>
  <si>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</si>
  <si>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</si>
  <si>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</si>
  <si>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</si>
  <si>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</si>
  <si>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</si>
  <si>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</si>
  <si>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</si>
  <si>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</si>
  <si>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</si>
  <si>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</si>
  <si>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</si>
  <si>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</si>
  <si>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</si>
  <si>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</si>
  <si>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</si>
  <si>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</si>
  <si>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</si>
  <si>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</si>
  <si>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</si>
  <si>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</si>
  <si>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</si>
  <si>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</si>
  <si>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</si>
  <si>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</si>
  <si>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</si>
  <si>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</si>
  <si>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</si>
  <si>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</si>
  <si>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</si>
  <si>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</si>
  <si>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</si>
  <si>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</si>
  <si>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</si>
  <si>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</si>
  <si>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</si>
  <si>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</si>
  <si>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</si>
  <si>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</si>
  <si>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</si>
  <si>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</si>
  <si>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</si>
  <si>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</si>
  <si>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</si>
  <si>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</si>
  <si>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</si>
  <si>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</si>
  <si>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</si>
  <si>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</si>
  <si>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</si>
  <si>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</si>
  <si>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</si>
  <si>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</si>
  <si>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</si>
  <si>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</si>
  <si>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</si>
  <si>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</si>
  <si>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</si>
  <si>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</si>
  <si>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</si>
  <si>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</si>
  <si>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</si>
  <si>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</si>
  <si>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</si>
  <si>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</si>
  <si>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</si>
  <si>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</si>
  <si>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</si>
  <si>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</si>
  <si>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</si>
  <si>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</si>
  <si>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</si>
  <si>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</si>
  <si>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</si>
  <si>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</si>
  <si>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</si>
  <si>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</si>
  <si>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</si>
  <si>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</si>
  <si>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</si>
  <si>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</si>
  <si>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</si>
  <si>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</si>
  <si>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</si>
  <si>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</si>
  <si>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</si>
  <si>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</si>
  <si>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</si>
  <si>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</si>
  <si>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</si>
  <si>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</si>
  <si>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</si>
  <si>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</si>
  <si>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</si>
  <si>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</si>
  <si>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</si>
  <si>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</si>
  <si>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</si>
  <si>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</si>
  <si>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</si>
  <si>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</si>
  <si>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</si>
  <si>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</si>
  <si>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</si>
  <si>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</si>
  <si>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</si>
  <si>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</si>
  <si>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</si>
  <si>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</si>
  <si>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</si>
  <si>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</si>
  <si>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</si>
  <si>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</si>
  <si>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</si>
  <si>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</si>
  <si>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</si>
  <si>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</si>
  <si>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</si>
  <si>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</si>
  <si>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</si>
  <si>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</si>
  <si>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</si>
  <si>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</si>
  <si>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</si>
  <si>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</si>
  <si>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</si>
  <si>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</si>
  <si>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</si>
  <si>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</si>
  <si>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</si>
  <si>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</si>
  <si>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</si>
  <si>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</si>
  <si>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</si>
  <si>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</si>
  <si>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</si>
  <si>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</si>
  <si>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</si>
  <si>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</si>
  <si>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</si>
  <si>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</si>
  <si>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</si>
  <si>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</si>
  <si>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</si>
  <si>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</si>
  <si>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</si>
  <si>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</si>
  <si>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</si>
  <si>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</si>
  <si>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</si>
  <si>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</si>
  <si>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</si>
  <si>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</si>
  <si>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</si>
  <si>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</si>
  <si>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</si>
  <si>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</si>
  <si>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</si>
  <si>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</si>
  <si>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</si>
  <si>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</si>
  <si>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</si>
  <si>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</si>
  <si>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</si>
  <si>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</si>
  <si>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</si>
  <si>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</si>
  <si>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</si>
  <si>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</si>
  <si>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</si>
  <si>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</si>
  <si>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</si>
  <si>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</si>
  <si>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</si>
  <si>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</si>
  <si>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</si>
  <si>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</si>
  <si>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</si>
  <si>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</si>
  <si>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</si>
  <si>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</si>
  <si>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</si>
  <si>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</si>
  <si>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</si>
  <si>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</si>
  <si>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</si>
  <si>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</si>
  <si>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</si>
  <si>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</si>
  <si>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</si>
  <si>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</si>
  <si>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</si>
  <si>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</si>
  <si>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</si>
  <si>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</si>
  <si>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</si>
  <si>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</si>
  <si>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</si>
  <si>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</si>
  <si>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</si>
  <si>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</si>
  <si>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</si>
  <si>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</si>
  <si>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</si>
  <si>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</si>
  <si>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</si>
  <si>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</si>
  <si>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</si>
  <si>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</si>
  <si>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</si>
  <si>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</si>
  <si>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</si>
  <si>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</si>
  <si>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</si>
  <si>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</si>
  <si>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</si>
  <si>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</si>
  <si>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</si>
  <si>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</si>
  <si>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</si>
  <si>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</si>
  <si>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</si>
  <si>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</si>
  <si>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</si>
  <si>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</si>
  <si>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</si>
  <si>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</si>
  <si>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</si>
  <si>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</si>
  <si>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</si>
  <si>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</si>
  <si>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</si>
  <si>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</si>
  <si>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</si>
  <si>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</si>
  <si>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</si>
  <si>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</si>
  <si>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</si>
  <si>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</si>
  <si>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</si>
  <si>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</si>
  <si>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</si>
  <si>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</si>
  <si>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</si>
  <si>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</si>
  <si>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</si>
  <si>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</si>
  <si>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</si>
  <si>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</si>
  <si>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</si>
  <si>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</si>
  <si>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</si>
  <si>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</si>
  <si>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</si>
  <si>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</si>
  <si>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</si>
  <si>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</si>
  <si>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</si>
  <si>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</si>
  <si>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</si>
  <si>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</si>
  <si>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</si>
  <si>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</si>
  <si>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</si>
  <si>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</si>
  <si>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</si>
  <si>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</si>
  <si>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</si>
  <si>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</si>
  <si>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</si>
  <si>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</si>
  <si>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</si>
  <si>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</si>
  <si>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</si>
  <si>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</si>
  <si>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</si>
  <si>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</si>
  <si>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</si>
  <si>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</si>
  <si>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</si>
  <si>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</si>
  <si>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</si>
  <si>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</si>
  <si>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</si>
  <si>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</si>
  <si>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</si>
  <si>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</si>
  <si>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</si>
  <si>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</si>
  <si>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</si>
  <si>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</si>
  <si>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</si>
  <si>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</si>
  <si>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</si>
  <si>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</si>
  <si>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</si>
  <si>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</si>
  <si>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</si>
  <si>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</si>
  <si>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</si>
  <si>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</si>
  <si>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</si>
  <si>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</si>
  <si>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</si>
  <si>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</si>
  <si>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</si>
  <si>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</si>
  <si>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</si>
  <si>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</si>
  <si>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</si>
  <si>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</si>
  <si>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</si>
  <si>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</si>
  <si>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</si>
  <si>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</si>
  <si>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</si>
  <si>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</si>
  <si>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</si>
  <si>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</si>
  <si>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</si>
  <si>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</si>
  <si>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</si>
  <si>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</si>
  <si>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</si>
  <si>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</si>
  <si>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</si>
  <si>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</si>
  <si>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</si>
  <si>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</si>
  <si>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</si>
  <si>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</si>
  <si>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</si>
  <si>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</si>
  <si>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</si>
  <si>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</si>
  <si>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</si>
  <si>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</si>
  <si>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</si>
  <si>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</si>
  <si>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</si>
  <si>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</si>
  <si>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</si>
  <si>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</si>
  <si>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</si>
  <si>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</si>
  <si>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</si>
  <si>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</si>
  <si>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</si>
  <si>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</si>
  <si>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</si>
  <si>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</si>
  <si>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</si>
  <si>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</si>
  <si>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</si>
  <si>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</si>
  <si>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</si>
  <si>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</si>
  <si>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</si>
  <si>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</si>
  <si>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</si>
  <si>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</si>
  <si>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</si>
  <si>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</si>
  <si>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</si>
  <si>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</si>
  <si>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</si>
  <si>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</si>
  <si>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</si>
  <si>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</si>
  <si>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</si>
  <si>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</si>
  <si>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</si>
  <si>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</si>
  <si>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</si>
  <si>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</si>
  <si>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</si>
  <si>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</si>
  <si>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</si>
  <si>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</si>
  <si>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</si>
  <si>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</si>
  <si>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</si>
  <si>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</si>
  <si>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</si>
  <si>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</si>
  <si>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</si>
  <si>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</si>
  <si>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</si>
  <si>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</si>
  <si>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</si>
  <si>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</si>
  <si>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</si>
  <si>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</si>
  <si>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</si>
  <si>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</si>
  <si>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</si>
  <si>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</si>
  <si>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</si>
  <si>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</si>
  <si>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</si>
  <si>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</si>
  <si>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</si>
  <si>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</si>
  <si>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</si>
  <si>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</si>
  <si>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</si>
  <si>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</si>
  <si>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</si>
  <si>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</si>
  <si>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</si>
  <si>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</si>
  <si>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</si>
  <si>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</si>
  <si>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</si>
  <si>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</si>
  <si>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</si>
  <si>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</si>
  <si>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</si>
  <si>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</si>
  <si>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</si>
  <si>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</si>
  <si>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</si>
  <si>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</si>
  <si>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</si>
  <si>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</si>
  <si>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</si>
  <si>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</si>
  <si>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</si>
  <si>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</si>
  <si>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</si>
  <si>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</si>
  <si>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</si>
  <si>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</si>
  <si>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</si>
  <si>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</si>
  <si>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</si>
  <si>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</si>
  <si>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</si>
  <si>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</si>
  <si>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</si>
  <si>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</si>
  <si>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</si>
  <si>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</si>
  <si>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</si>
  <si>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</si>
  <si>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</si>
  <si>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</si>
  <si>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</si>
  <si>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</si>
  <si>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</si>
  <si>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</si>
  <si>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</si>
  <si>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</si>
  <si>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</si>
  <si>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</si>
  <si>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</si>
  <si>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</si>
  <si>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</si>
  <si>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</si>
  <si>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</si>
  <si>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</si>
  <si>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</si>
  <si>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</si>
  <si>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</si>
  <si>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</si>
  <si>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</si>
  <si>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</si>
  <si>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</si>
  <si>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</si>
  <si>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</si>
  <si>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</si>
  <si>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</si>
  <si>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</si>
  <si>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</si>
  <si>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</si>
  <si>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</si>
  <si>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</si>
  <si>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</si>
  <si>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</si>
  <si>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</si>
  <si>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</si>
  <si>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</si>
  <si>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</si>
  <si>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</si>
  <si>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</si>
  <si>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</si>
  <si>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</si>
  <si>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</si>
  <si>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</si>
  <si>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</si>
  <si>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</si>
  <si>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</si>
  <si>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</si>
  <si>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</si>
  <si>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</si>
  <si>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</si>
  <si>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</si>
  <si>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</si>
  <si>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</si>
  <si>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</si>
  <si>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</si>
  <si>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</si>
  <si>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</si>
  <si>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</si>
  <si>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</si>
  <si>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</si>
  <si>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</si>
  <si>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</si>
  <si>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</si>
  <si>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</si>
  <si>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</si>
  <si>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</si>
  <si>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</si>
  <si>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</si>
  <si>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</si>
  <si>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</si>
  <si>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</si>
  <si>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</si>
  <si>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</si>
  <si>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</si>
  <si>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</si>
  <si>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</si>
  <si>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</si>
  <si>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</si>
  <si>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</si>
  <si>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</si>
  <si>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</si>
  <si>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</si>
  <si>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</si>
  <si>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</si>
  <si>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</si>
  <si>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</si>
  <si>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</si>
  <si>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</si>
  <si>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</si>
  <si>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</si>
  <si>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</si>
  <si>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</si>
  <si>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</si>
  <si>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</si>
  <si>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</si>
  <si>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</si>
  <si>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</si>
  <si>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</si>
  <si>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</si>
  <si>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</si>
  <si>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</si>
  <si>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</si>
  <si>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</si>
  <si>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</si>
  <si>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</si>
  <si>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</si>
  <si>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</si>
  <si>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</si>
  <si>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</si>
  <si>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</si>
  <si>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</si>
  <si>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</si>
  <si>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</si>
  <si>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</si>
  <si>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</si>
  <si>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</si>
  <si>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</si>
  <si>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</si>
  <si>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</si>
  <si>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</si>
  <si>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</si>
  <si>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</si>
  <si>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</si>
  <si>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</si>
  <si>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</si>
  <si>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</si>
  <si>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</si>
  <si>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</si>
  <si>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</si>
  <si>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</si>
  <si>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</si>
  <si>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</si>
  <si>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</si>
  <si>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</si>
  <si>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</si>
  <si>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</si>
  <si>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</si>
  <si>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</si>
  <si>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</si>
  <si>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</si>
  <si>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</si>
  <si>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</si>
  <si>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</si>
  <si>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</si>
  <si>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</si>
  <si>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</si>
  <si>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</si>
  <si>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</si>
  <si>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</si>
  <si>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</si>
  <si>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</si>
  <si>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</si>
  <si>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</si>
  <si>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</si>
  <si>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</si>
  <si>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</si>
  <si>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</si>
  <si>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</si>
  <si>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</si>
  <si>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</si>
  <si>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</si>
  <si>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</si>
  <si>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</si>
  <si>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</si>
  <si>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</si>
  <si>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</si>
  <si>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</si>
  <si>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</si>
  <si>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</si>
  <si>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</si>
  <si>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</si>
  <si>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</si>
  <si>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</si>
  <si>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</si>
  <si>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</si>
  <si>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</si>
  <si>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</si>
  <si>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</si>
  <si>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</si>
  <si>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</si>
  <si>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</si>
  <si>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</si>
  <si>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</si>
  <si>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</si>
  <si>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</si>
  <si>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</si>
  <si>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</si>
  <si>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</si>
  <si>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</si>
  <si>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</si>
  <si>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</si>
  <si>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</si>
  <si>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</si>
  <si>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</si>
  <si>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</si>
  <si>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</si>
  <si>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</si>
  <si>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</si>
  <si>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</si>
  <si>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</si>
  <si>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</si>
  <si>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</si>
  <si>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</si>
  <si>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</si>
  <si>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</si>
  <si>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</si>
  <si>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</si>
  <si>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</si>
  <si>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</si>
  <si>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</si>
  <si>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</si>
  <si>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</si>
  <si>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</si>
  <si>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</si>
  <si>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</si>
  <si>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</si>
  <si>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</si>
  <si>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</si>
  <si>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</si>
  <si>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</si>
  <si>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</si>
  <si>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</si>
  <si>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</si>
  <si>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</si>
  <si>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</si>
  <si>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</si>
  <si>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</si>
  <si>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</si>
  <si>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</si>
  <si>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</si>
  <si>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</si>
  <si>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</si>
  <si>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</si>
  <si>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</si>
  <si>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</si>
  <si>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</si>
  <si>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</si>
  <si>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</si>
  <si>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</si>
  <si>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</si>
  <si>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</si>
  <si>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</si>
  <si>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</si>
  <si>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</si>
  <si>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</si>
  <si>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</si>
  <si>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</si>
  <si>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</si>
  <si>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</si>
  <si>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</si>
  <si>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</si>
  <si>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</si>
  <si>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</si>
  <si>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</si>
  <si>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</si>
  <si>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</si>
  <si>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</si>
  <si>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</si>
  <si>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</si>
  <si>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</si>
  <si>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</si>
  <si>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</si>
  <si>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</si>
  <si>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</si>
  <si>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</si>
  <si>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</si>
  <si>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</si>
  <si>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</si>
  <si>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</si>
  <si>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</si>
  <si>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</si>
  <si>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</si>
  <si>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</si>
  <si>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</si>
  <si>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</si>
  <si>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</si>
  <si>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</si>
  <si>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</si>
  <si>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</si>
  <si>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</si>
  <si>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</si>
  <si>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</si>
  <si>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</si>
  <si>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</si>
  <si>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</si>
  <si>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</si>
  <si>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</si>
  <si>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</si>
  <si>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</si>
  <si>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</si>
  <si>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</si>
  <si>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</si>
  <si>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</si>
  <si>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</si>
  <si>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</si>
  <si>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</si>
  <si>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</si>
  <si>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</si>
  <si>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</si>
  <si>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</si>
  <si>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</si>
  <si>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</si>
  <si>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</si>
  <si>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</si>
  <si>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</si>
  <si>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</si>
  <si>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</si>
  <si>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</si>
  <si>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</si>
  <si>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</si>
  <si>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</si>
  <si>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</si>
  <si>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</si>
  <si>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</si>
  <si>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</si>
  <si>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</si>
  <si>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</si>
  <si>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</si>
  <si>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</si>
  <si>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</si>
  <si>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</si>
  <si>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</si>
  <si>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</si>
  <si>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</si>
  <si>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</si>
  <si>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</si>
  <si>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</si>
  <si>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</si>
  <si>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</si>
  <si>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</si>
  <si>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</si>
  <si>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</si>
  <si>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</si>
  <si>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</si>
  <si>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</si>
  <si>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</si>
  <si>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</si>
  <si>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</si>
  <si>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</si>
  <si>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</si>
  <si>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</si>
  <si>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</si>
  <si>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</si>
  <si>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</si>
  <si>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</si>
  <si>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</si>
  <si>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</si>
  <si>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</si>
  <si>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</si>
  <si>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</si>
  <si>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</si>
  <si>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</si>
  <si>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</si>
  <si>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</si>
  <si>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</si>
  <si>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</si>
  <si>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</si>
  <si>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</si>
  <si>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</si>
  <si>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</si>
  <si>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</si>
  <si>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</si>
  <si>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</si>
  <si>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</si>
  <si>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</si>
  <si>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</si>
  <si>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</si>
  <si>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</si>
  <si>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</si>
  <si>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</si>
  <si>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</si>
  <si>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</si>
  <si>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</si>
  <si>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</si>
  <si>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</si>
  <si>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</si>
  <si>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</si>
  <si>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</si>
  <si>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</si>
  <si>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</si>
  <si>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</si>
  <si>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</si>
  <si>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</si>
  <si>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</si>
  <si>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</si>
  <si>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</si>
  <si>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</si>
  <si>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</si>
  <si>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</si>
  <si>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</si>
  <si>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</si>
  <si>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</si>
  <si>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</si>
  <si>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</si>
  <si>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</si>
  <si>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</si>
  <si>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</si>
  <si>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</si>
  <si>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</si>
  <si>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</si>
  <si>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</si>
  <si>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</si>
  <si>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</si>
  <si>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</si>
  <si>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</si>
  <si>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</si>
  <si>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</si>
  <si>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</si>
  <si>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</si>
  <si>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</si>
  <si>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</si>
  <si>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</si>
  <si>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</si>
  <si>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</si>
  <si>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</si>
  <si>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</si>
  <si>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</si>
  <si>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</si>
  <si>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</si>
  <si>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</si>
  <si>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</si>
  <si>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</si>
  <si>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</si>
  <si>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</si>
  <si>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</si>
  <si>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</si>
  <si>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</si>
  <si>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</si>
  <si>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</si>
  <si>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</si>
  <si>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</si>
  <si>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</si>
  <si>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</si>
  <si>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</si>
  <si>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</si>
  <si>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</si>
  <si>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</si>
  <si>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</si>
  <si>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</si>
  <si>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</si>
  <si>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</si>
  <si>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</si>
  <si>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</si>
  <si>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</si>
  <si>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</si>
  <si>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</si>
  <si>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</si>
  <si>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</si>
  <si>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</si>
  <si>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</si>
  <si>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</si>
  <si>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</si>
  <si>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</si>
  <si>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</si>
  <si>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</si>
  <si>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</si>
  <si>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</si>
  <si>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</si>
  <si>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</si>
  <si>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</si>
  <si>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</si>
  <si>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</si>
  <si>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</si>
  <si>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</si>
  <si>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</si>
  <si>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</si>
  <si>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</si>
  <si>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</si>
  <si>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</si>
  <si>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</si>
  <si>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</si>
  <si>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</si>
  <si>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</si>
  <si>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</si>
  <si>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</si>
  <si>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</si>
  <si>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</si>
  <si>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</si>
  <si>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</si>
  <si>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</si>
  <si>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</si>
  <si>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</si>
  <si>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</si>
  <si>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</si>
  <si>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</si>
  <si>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</si>
  <si>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</si>
  <si>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</si>
  <si>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</si>
  <si>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</si>
  <si>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</si>
  <si>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</si>
  <si>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</si>
  <si>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</si>
  <si>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</si>
  <si>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</si>
  <si>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</si>
  <si>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</si>
  <si>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</si>
  <si>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</si>
  <si>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</si>
  <si>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</si>
  <si>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</si>
  <si>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</si>
  <si>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</si>
  <si>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</si>
  <si>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</si>
  <si>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</si>
  <si>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</si>
  <si>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</si>
  <si>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</si>
  <si>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</si>
  <si>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</si>
  <si>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</si>
  <si>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</si>
  <si>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</si>
  <si>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</si>
  <si>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</si>
  <si>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</si>
  <si>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</si>
  <si>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</si>
  <si>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</si>
  <si>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</si>
  <si>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</si>
  <si>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</si>
  <si>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</si>
  <si>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</si>
  <si>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</si>
  <si>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</si>
  <si>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</si>
  <si>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</si>
  <si>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</si>
  <si>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</si>
  <si>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</si>
  <si>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</si>
  <si>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</si>
  <si>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</si>
  <si>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</si>
  <si>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</si>
  <si>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</si>
  <si>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</si>
  <si>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</si>
  <si>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</si>
  <si>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</si>
  <si>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</si>
  <si>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</si>
  <si>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</si>
  <si>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</si>
  <si>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</si>
  <si>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</si>
  <si>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</si>
  <si>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</si>
  <si>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</si>
  <si>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</si>
  <si>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</si>
  <si>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</si>
  <si>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</si>
  <si>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</si>
  <si>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</si>
  <si>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</si>
  <si>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</si>
  <si>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</si>
  <si>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</si>
  <si>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</si>
  <si>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</si>
  <si>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</si>
  <si>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</si>
  <si>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</si>
  <si>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</si>
  <si>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</si>
  <si>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</si>
  <si>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</si>
  <si>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</si>
  <si>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</si>
  <si>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</si>
  <si>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</si>
  <si>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</si>
  <si>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</si>
  <si>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</si>
  <si>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</si>
  <si>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</si>
  <si>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</si>
  <si>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</si>
  <si>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</si>
  <si>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</si>
  <si>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</si>
  <si>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</si>
  <si>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</si>
  <si>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</si>
  <si>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</si>
  <si>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</si>
  <si>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</si>
  <si>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</si>
  <si>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</si>
  <si>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</si>
  <si>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</si>
  <si>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</si>
  <si>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</si>
  <si>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</si>
  <si>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</si>
  <si>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</si>
  <si>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</si>
  <si>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</si>
  <si>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</si>
  <si>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</si>
  <si>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</si>
  <si>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</si>
  <si>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</si>
  <si>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</si>
  <si>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</si>
  <si>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</si>
  <si>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</si>
  <si>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</si>
  <si>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</si>
  <si>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</si>
  <si>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</si>
  <si>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</si>
  <si>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</si>
  <si>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</si>
  <si>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</si>
  <si>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</si>
  <si>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</si>
  <si>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</si>
  <si>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</si>
  <si>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</si>
  <si>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</si>
  <si>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</si>
  <si>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</si>
  <si>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</si>
  <si>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</si>
  <si>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</si>
  <si>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</si>
  <si>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</si>
  <si>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</si>
  <si>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</si>
  <si>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</si>
  <si>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</si>
  <si>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</si>
  <si>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</si>
  <si>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</si>
  <si>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</si>
  <si>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</si>
  <si>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</si>
  <si>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</si>
  <si>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</si>
  <si>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</si>
  <si>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</si>
  <si>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</si>
  <si>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</si>
  <si>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</si>
  <si>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</si>
  <si>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</si>
  <si>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</si>
  <si>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</si>
  <si>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</si>
  <si>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</si>
  <si>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</si>
  <si>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</si>
  <si>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</si>
  <si>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</si>
  <si>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</si>
  <si>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</si>
  <si>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</si>
  <si>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</si>
  <si>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</si>
  <si>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</si>
  <si>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</si>
  <si>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</si>
  <si>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</si>
  <si>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</si>
  <si>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</si>
  <si>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</si>
  <si>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</si>
  <si>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</si>
  <si>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</si>
  <si>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</si>
  <si>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</si>
  <si>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</si>
  <si>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</si>
  <si>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</si>
  <si>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</si>
  <si>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</si>
  <si>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</si>
  <si>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</si>
  <si>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</si>
  <si>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</si>
  <si>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</si>
  <si>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</si>
  <si>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</si>
  <si>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</si>
  <si>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</si>
  <si>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</si>
  <si>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</si>
  <si>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</si>
  <si>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</si>
  <si>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</si>
  <si>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</si>
  <si>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</si>
  <si>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</si>
  <si>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</si>
  <si>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</si>
  <si>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</si>
  <si>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</si>
  <si>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</si>
  <si>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</si>
  <si>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</si>
  <si>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</si>
  <si>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</si>
  <si>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</si>
  <si>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</si>
  <si>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</si>
  <si>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</si>
  <si>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</si>
  <si>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</si>
  <si>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</si>
  <si>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</si>
  <si>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</si>
  <si>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</si>
  <si>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</si>
  <si>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</si>
  <si>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</si>
  <si>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</si>
  <si>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</si>
  <si>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</si>
  <si>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</si>
  <si>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</si>
  <si>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</si>
  <si>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</si>
  <si>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</si>
  <si>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</si>
  <si>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</si>
  <si>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</si>
  <si>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</si>
  <si>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</si>
  <si>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</si>
  <si>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</si>
  <si>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</si>
  <si>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</si>
  <si>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</si>
  <si>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</si>
  <si>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</si>
  <si>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</si>
  <si>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</si>
  <si>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</si>
  <si>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</si>
  <si>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</si>
  <si>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</si>
  <si>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</si>
  <si>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</si>
  <si>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</si>
  <si>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</si>
  <si>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</si>
  <si>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</si>
  <si>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</si>
  <si>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</si>
  <si>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</si>
  <si>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</si>
  <si>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</si>
  <si>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</si>
  <si>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</si>
  <si>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</si>
  <si>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</si>
  <si>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</si>
  <si>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</si>
  <si>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</si>
  <si>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</si>
  <si>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</si>
  <si>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</si>
  <si>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</si>
  <si>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</si>
  <si>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</si>
  <si>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</si>
  <si>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</si>
  <si>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</si>
  <si>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</si>
  <si>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</si>
  <si>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</si>
  <si>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</si>
  <si>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</si>
  <si>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</si>
  <si>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</si>
  <si>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</si>
  <si>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</si>
  <si>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</si>
  <si>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</si>
  <si>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</si>
  <si>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</si>
  <si>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</si>
  <si>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</si>
  <si>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</si>
  <si>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</si>
  <si>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</si>
  <si>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</si>
  <si>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</si>
  <si>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</si>
  <si>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</si>
  <si>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</si>
  <si>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</si>
  <si>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</si>
  <si>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</si>
  <si>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</si>
  <si>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</si>
  <si>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</si>
  <si>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</si>
  <si>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</si>
  <si>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</si>
  <si>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</si>
  <si>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</si>
  <si>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</si>
  <si>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</si>
  <si>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</si>
  <si>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</si>
  <si>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</si>
  <si>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</si>
  <si>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</si>
  <si>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</si>
  <si>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</si>
  <si>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</si>
  <si>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</si>
  <si>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</si>
  <si>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</si>
  <si>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</si>
  <si>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</si>
  <si>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</si>
  <si>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</si>
  <si>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</si>
  <si>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</si>
  <si>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</si>
  <si>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</si>
  <si>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</si>
  <si>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</si>
  <si>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</si>
  <si>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</si>
  <si>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</si>
  <si>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</si>
  <si>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</si>
  <si>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</si>
  <si>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</si>
  <si>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</si>
  <si>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</si>
  <si>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</si>
  <si>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</si>
  <si>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</si>
  <si>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</si>
  <si>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</si>
  <si>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</si>
  <si>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</si>
  <si>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</si>
  <si>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</si>
  <si>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</si>
  <si>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</si>
  <si>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</si>
  <si>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</si>
  <si>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</si>
  <si>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</si>
  <si>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</si>
  <si>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</si>
  <si>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</si>
  <si>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</si>
  <si>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</si>
  <si>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</si>
  <si>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</si>
  <si>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</si>
  <si>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</si>
  <si>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</si>
  <si>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</si>
  <si>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</si>
  <si>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</si>
  <si>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</si>
  <si>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</si>
  <si>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</si>
  <si>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</si>
  <si>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</si>
  <si>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</si>
  <si>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</si>
  <si>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</si>
  <si>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</si>
  <si>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</si>
  <si>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</si>
  <si>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</si>
  <si>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</si>
  <si>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</si>
  <si>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</si>
  <si>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</si>
  <si>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</si>
  <si>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</si>
  <si>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</si>
  <si>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</si>
  <si>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</si>
  <si>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</si>
  <si>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</si>
  <si>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</si>
  <si>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</si>
  <si>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</si>
  <si>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</si>
  <si>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</si>
  <si>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</si>
  <si>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</si>
  <si>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</si>
  <si>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</si>
  <si>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</si>
  <si>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</si>
  <si>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</si>
  <si>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</si>
  <si>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</si>
  <si>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</si>
  <si>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</si>
  <si>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</si>
  <si>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</si>
  <si>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</si>
  <si>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</si>
  <si>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</si>
  <si>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</si>
  <si>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</si>
  <si>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</si>
  <si>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</si>
  <si>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</si>
  <si>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</si>
  <si>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</si>
  <si>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</si>
  <si>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</si>
  <si>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</si>
  <si>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</si>
  <si>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</si>
  <si>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</si>
  <si>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</si>
  <si>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</si>
  <si>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</si>
  <si>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</si>
  <si>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</si>
  <si>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</si>
  <si>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</si>
  <si>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</si>
  <si>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</si>
  <si>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</si>
  <si>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</si>
  <si>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</si>
  <si>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</si>
  <si>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</si>
  <si>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</si>
  <si>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</si>
  <si>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</si>
  <si>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</si>
  <si>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</si>
  <si>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</si>
  <si>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</si>
  <si>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</si>
  <si>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</si>
  <si>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</si>
  <si>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</si>
  <si>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</si>
  <si>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</si>
  <si>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</si>
  <si>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</si>
  <si>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</si>
  <si>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</si>
  <si>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</si>
  <si>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</si>
  <si>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</si>
  <si>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</si>
  <si>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</si>
  <si>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</si>
  <si>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</si>
  <si>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</si>
  <si>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</si>
  <si>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</si>
  <si>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</si>
  <si>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</si>
  <si>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</si>
  <si>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</si>
  <si>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</si>
  <si>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</si>
  <si>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</si>
  <si>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</si>
  <si>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</si>
  <si>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</si>
  <si>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</si>
  <si>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</si>
  <si>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</si>
  <si>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</si>
  <si>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</si>
  <si>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</si>
  <si>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</si>
  <si>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</si>
  <si>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</si>
  <si>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</si>
  <si>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</si>
  <si>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</si>
  <si>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</si>
  <si>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</si>
  <si>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</si>
  <si>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</si>
  <si>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</si>
  <si>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</si>
  <si>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</si>
  <si>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</si>
  <si>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</si>
  <si>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</si>
  <si>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</si>
  <si>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</si>
  <si>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</si>
  <si>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</si>
  <si>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</si>
  <si>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</si>
  <si>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</si>
  <si>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</si>
  <si>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</si>
  <si>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</si>
  <si>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</si>
  <si>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</si>
  <si>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</si>
  <si>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</si>
  <si>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</si>
  <si>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</si>
  <si>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</si>
  <si>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</si>
  <si>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</si>
  <si>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</si>
  <si>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</si>
  <si>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</si>
  <si>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</si>
  <si>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</si>
  <si>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</si>
  <si>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</si>
  <si>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</si>
  <si>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</si>
  <si>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</si>
  <si>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</si>
  <si>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</si>
  <si>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</si>
  <si>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</si>
  <si>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</si>
  <si>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</si>
  <si>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</si>
  <si>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</si>
  <si>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</si>
  <si>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</si>
  <si>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</si>
  <si>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</si>
  <si>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</si>
  <si>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</si>
  <si>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</si>
  <si>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</si>
  <si>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</si>
  <si>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</si>
  <si>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</si>
  <si>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</si>
  <si>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</si>
  <si>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</si>
  <si>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</si>
  <si>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</si>
  <si>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</si>
  <si>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</si>
  <si>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</si>
  <si>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</si>
  <si>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</si>
  <si>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</si>
  <si>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</si>
  <si>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</si>
  <si>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</si>
  <si>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</si>
  <si>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</si>
  <si>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</si>
  <si>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</si>
  <si>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</si>
  <si>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</si>
  <si>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</si>
  <si>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</si>
  <si>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</si>
  <si>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</si>
  <si>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</si>
  <si>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</si>
  <si>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</si>
  <si>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</si>
  <si>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</si>
  <si>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</si>
  <si>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</si>
  <si>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</si>
  <si>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</si>
  <si>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</si>
  <si>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</si>
  <si>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</si>
  <si>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</si>
  <si>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</si>
  <si>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</si>
  <si>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</si>
  <si>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</si>
  <si>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</si>
  <si>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</si>
  <si>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</si>
  <si>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</si>
  <si>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</si>
  <si>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</si>
  <si>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</si>
  <si>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</si>
  <si>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</si>
  <si>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</si>
  <si>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</si>
  <si>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</si>
  <si>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</si>
  <si>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</si>
  <si>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</si>
  <si>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</si>
  <si>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</si>
  <si>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</si>
  <si>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</si>
  <si>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</si>
  <si>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</si>
  <si>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</si>
  <si>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</si>
  <si>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</si>
  <si>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</si>
  <si>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</si>
  <si>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</si>
  <si>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</si>
  <si>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</si>
  <si>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</si>
  <si>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</si>
  <si>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</si>
  <si>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</si>
  <si>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</si>
  <si>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</si>
  <si>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</si>
  <si>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</si>
  <si>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</si>
  <si>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</si>
  <si>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</si>
  <si>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</si>
  <si>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</si>
  <si>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</si>
  <si>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</si>
  <si>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</si>
  <si>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</si>
  <si>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</si>
  <si>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</si>
  <si>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</si>
  <si>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</si>
  <si>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</si>
  <si>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</si>
  <si>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</si>
  <si>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</si>
  <si>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</si>
  <si>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</si>
  <si>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</si>
  <si>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</si>
  <si>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</si>
  <si>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</si>
  <si>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</si>
  <si>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</si>
  <si>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</si>
  <si>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</si>
  <si>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</si>
  <si>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</si>
  <si>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</si>
  <si>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</si>
  <si>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</si>
  <si>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</si>
  <si>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</si>
  <si>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</si>
  <si>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</si>
  <si>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</si>
  <si>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</si>
  <si>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</si>
  <si>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</si>
  <si>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</si>
  <si>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</si>
  <si>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</si>
  <si>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</si>
  <si>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</si>
  <si>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</si>
  <si>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</si>
  <si>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</si>
  <si>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</si>
  <si>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</si>
  <si>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</si>
  <si>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</si>
  <si>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</si>
  <si>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</si>
  <si>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</si>
  <si>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</si>
  <si>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</si>
  <si>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</si>
  <si>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</si>
  <si>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</si>
  <si>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</si>
  <si>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</si>
  <si>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</si>
  <si>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</si>
  <si>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</si>
  <si>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</si>
  <si>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</si>
  <si>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</si>
  <si>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</si>
  <si>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</si>
  <si>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</si>
  <si>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</si>
  <si>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</si>
  <si>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</si>
  <si>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</si>
  <si>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</si>
  <si>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</si>
  <si>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</si>
  <si>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</si>
  <si>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</si>
  <si>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</si>
  <si>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</si>
  <si>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</si>
  <si>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</si>
  <si>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</si>
  <si>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</si>
  <si>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</si>
  <si>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</si>
  <si>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</si>
  <si>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</si>
  <si>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</si>
  <si>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</si>
  <si>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</si>
  <si>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</si>
  <si>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</si>
  <si>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</si>
  <si>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</si>
  <si>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</si>
  <si>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</si>
  <si>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</si>
  <si>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</si>
  <si>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</si>
  <si>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</si>
  <si>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</si>
  <si>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</si>
  <si>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</si>
  <si>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</si>
  <si>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</si>
  <si>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</si>
  <si>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</si>
  <si>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</si>
  <si>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</si>
  <si>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</si>
  <si>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</si>
  <si>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</si>
  <si>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</si>
  <si>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</si>
  <si>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</si>
  <si>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</si>
  <si>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</si>
  <si>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</si>
  <si>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</si>
  <si>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</si>
  <si>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</si>
  <si>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</si>
  <si>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</si>
  <si>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</si>
  <si>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</si>
  <si>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</si>
  <si>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</si>
  <si>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</si>
  <si>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</si>
  <si>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</si>
  <si>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</si>
  <si>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</si>
  <si>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</si>
  <si>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</si>
  <si>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</si>
  <si>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</si>
  <si>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</si>
  <si>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</si>
  <si>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</si>
  <si>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</si>
  <si>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</si>
  <si>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</si>
  <si>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</si>
  <si>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</si>
  <si>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</si>
  <si>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</si>
  <si>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</si>
  <si>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</si>
  <si>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</si>
  <si>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</si>
  <si>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</si>
  <si>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</si>
  <si>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</si>
  <si>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</si>
  <si>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</si>
  <si>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</si>
  <si>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</si>
  <si>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</si>
  <si>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</si>
  <si>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</si>
  <si>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</si>
  <si>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</si>
  <si>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</si>
  <si>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</si>
  <si>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</si>
  <si>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</si>
  <si>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</si>
  <si>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</si>
  <si>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</si>
  <si>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</si>
  <si>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</si>
  <si>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</si>
  <si>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</si>
  <si>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</si>
  <si>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</si>
  <si>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</si>
  <si>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</si>
  <si>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</si>
  <si>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</si>
  <si>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</si>
  <si>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</si>
  <si>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</si>
  <si>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</si>
  <si>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</si>
  <si>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</si>
  <si>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</si>
  <si>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</si>
  <si>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</si>
  <si>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</si>
  <si>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</si>
  <si>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</si>
  <si>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</si>
  <si>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</si>
  <si>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</si>
  <si>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</si>
  <si>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</si>
  <si>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</si>
  <si>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</si>
  <si>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</si>
  <si>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</si>
  <si>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</si>
  <si>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</si>
  <si>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</si>
  <si>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</si>
  <si>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</si>
  <si>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</si>
  <si>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</si>
  <si>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</si>
  <si>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</si>
  <si>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</si>
  <si>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</si>
  <si>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</si>
  <si>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</si>
  <si>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</si>
  <si>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</si>
  <si>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</si>
  <si>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</si>
  <si>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</si>
  <si>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</si>
  <si>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</si>
  <si>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</si>
  <si>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</si>
  <si>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</si>
  <si>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</si>
  <si>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</si>
  <si>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</si>
  <si>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</si>
  <si>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</si>
  <si>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</si>
  <si>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</si>
  <si>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</si>
  <si>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</si>
  <si>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</si>
  <si>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</si>
  <si>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</si>
  <si>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</si>
  <si>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</si>
  <si>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</si>
  <si>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</si>
  <si>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</si>
  <si>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</si>
  <si>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</si>
  <si>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</si>
  <si>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</si>
  <si>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</si>
  <si>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</si>
  <si>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</si>
  <si>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</si>
  <si>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</si>
  <si>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</si>
  <si>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</si>
  <si>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</si>
  <si>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</si>
  <si>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</si>
  <si>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</si>
  <si>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</si>
  <si>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</si>
  <si>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</si>
  <si>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</si>
  <si>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</si>
  <si>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</si>
  <si>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</si>
  <si>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</si>
  <si>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</si>
  <si>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</si>
  <si>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</si>
  <si>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</si>
  <si>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</si>
  <si>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</si>
  <si>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</si>
  <si>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</si>
  <si>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</si>
  <si>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</si>
  <si>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</si>
  <si>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</si>
  <si>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</si>
  <si>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</si>
  <si>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</si>
  <si>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</si>
  <si>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</si>
  <si>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</si>
  <si>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</si>
  <si>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</si>
  <si>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</si>
  <si>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</si>
  <si>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</si>
  <si>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</si>
  <si>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</si>
  <si>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</si>
  <si>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</si>
  <si>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</si>
  <si>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</si>
  <si>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</si>
  <si>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</si>
  <si>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</si>
  <si>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</si>
  <si>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</si>
  <si>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</si>
  <si>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</si>
  <si>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</si>
  <si>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</si>
  <si>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</si>
  <si>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</si>
  <si>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</si>
  <si>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</si>
  <si>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</si>
  <si>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</si>
  <si>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</si>
  <si>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</si>
  <si>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</si>
  <si>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</si>
  <si>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</si>
  <si>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</si>
  <si>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</si>
  <si>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</si>
  <si>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</si>
  <si>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</si>
  <si>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</si>
  <si>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</si>
  <si>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</si>
  <si>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</si>
  <si>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</si>
  <si>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</si>
  <si>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</si>
  <si>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</si>
  <si>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</si>
  <si>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</si>
  <si>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</si>
  <si>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</si>
  <si>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</si>
  <si>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</si>
  <si>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</si>
  <si>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</si>
  <si>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</si>
  <si>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</si>
  <si>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</si>
  <si>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</si>
  <si>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</si>
  <si>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</si>
  <si>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</si>
  <si>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</si>
  <si>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</si>
  <si>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</si>
  <si>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</si>
  <si>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</si>
  <si>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</si>
  <si>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</si>
  <si>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</si>
  <si>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</si>
  <si>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</si>
  <si>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</si>
  <si>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</si>
  <si>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</si>
  <si>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</si>
  <si>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</si>
  <si>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</si>
  <si>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</si>
  <si>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</si>
  <si>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</si>
  <si>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</si>
  <si>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</si>
  <si>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</si>
  <si>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</si>
  <si>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</si>
  <si>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</si>
  <si>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</si>
  <si>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</si>
  <si>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</si>
  <si>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</si>
  <si>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</si>
  <si>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</si>
  <si>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</si>
  <si>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</si>
  <si>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</si>
  <si>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</si>
  <si>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</si>
  <si>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</si>
  <si>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</si>
  <si>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</si>
  <si>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</si>
  <si>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</si>
  <si>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</si>
  <si>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</si>
  <si>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</si>
  <si>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</si>
  <si>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</si>
  <si>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</si>
  <si>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</si>
  <si>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</si>
  <si>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</si>
  <si>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</si>
  <si>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</si>
  <si>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</si>
  <si>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</si>
  <si>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</si>
  <si>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</si>
  <si>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</si>
  <si>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</si>
  <si>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</si>
  <si>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</si>
  <si>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</si>
  <si>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</si>
  <si>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</si>
  <si>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</si>
  <si>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</si>
  <si>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</si>
  <si>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</si>
  <si>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</si>
  <si>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</si>
  <si>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</si>
  <si>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</si>
  <si>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</si>
  <si>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</si>
  <si>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</si>
  <si>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</si>
  <si>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</si>
  <si>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</si>
  <si>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</si>
  <si>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</si>
  <si>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</si>
  <si>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</si>
  <si>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</si>
  <si>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</si>
  <si>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</si>
  <si>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</si>
  <si>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</si>
  <si>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</si>
  <si>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</si>
  <si>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</si>
  <si>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</si>
  <si>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</si>
  <si>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</si>
  <si>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</si>
  <si>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</si>
  <si>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</si>
  <si>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</si>
  <si>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</si>
  <si>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</si>
  <si>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</si>
  <si>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</si>
  <si>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</si>
  <si>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</si>
  <si>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</si>
  <si>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</si>
  <si>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</si>
  <si>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</si>
  <si>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</si>
  <si>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</si>
  <si>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</si>
  <si>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</si>
  <si>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</si>
  <si>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</si>
  <si>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</si>
  <si>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</si>
  <si>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</si>
  <si>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</si>
  <si>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</si>
  <si>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</si>
  <si>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</si>
  <si>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</si>
  <si>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</si>
  <si>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</si>
  <si>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</si>
  <si>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</si>
  <si>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</si>
  <si>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</si>
  <si>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</si>
  <si>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</si>
  <si>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</si>
  <si>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</si>
  <si>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</si>
  <si>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</si>
  <si>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</si>
  <si>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</si>
  <si>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</si>
  <si>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</si>
  <si>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</si>
  <si>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</si>
  <si>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</si>
  <si>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</si>
  <si>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</si>
  <si>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</si>
  <si>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</si>
  <si>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</si>
  <si>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</si>
  <si>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</si>
  <si>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</si>
  <si>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</si>
  <si>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</si>
  <si>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</si>
  <si>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</si>
  <si>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</si>
  <si>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</si>
  <si>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</si>
  <si>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</si>
  <si>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</si>
  <si>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</si>
  <si>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</si>
  <si>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</si>
  <si>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</si>
  <si>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</si>
  <si>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</si>
  <si>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</si>
  <si>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</si>
  <si>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</si>
  <si>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</si>
  <si>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</si>
  <si>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</si>
  <si>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</si>
  <si>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</si>
  <si>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</si>
  <si>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</si>
  <si>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</si>
  <si>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</si>
  <si>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</si>
  <si>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</si>
  <si>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</si>
  <si>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</si>
  <si>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</si>
  <si>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</si>
  <si>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</si>
  <si>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</si>
  <si>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</si>
  <si>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</si>
  <si>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</si>
  <si>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</si>
  <si>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</si>
  <si>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</si>
  <si>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</si>
  <si>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</si>
  <si>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</si>
  <si>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</si>
  <si>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</si>
  <si>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</si>
  <si>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</si>
  <si>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</si>
  <si>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</si>
  <si>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</si>
  <si>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</si>
  <si>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</si>
  <si>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</si>
  <si>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</si>
  <si>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</si>
  <si>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</si>
  <si>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</si>
  <si>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</si>
  <si>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</si>
  <si>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</si>
  <si>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</si>
  <si>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</si>
  <si>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</si>
  <si>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</si>
  <si>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</si>
  <si>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</si>
  <si>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</si>
  <si>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</si>
  <si>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</si>
  <si>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</si>
  <si>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</si>
  <si>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</si>
  <si>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</si>
  <si>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</si>
  <si>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</si>
  <si>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</si>
  <si>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</si>
  <si>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</si>
  <si>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</si>
  <si>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</si>
  <si>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</si>
  <si>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</si>
  <si>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</si>
  <si>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</si>
  <si>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</si>
  <si>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</si>
  <si>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</si>
  <si>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</si>
  <si>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</si>
  <si>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</si>
  <si>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</si>
  <si>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</si>
  <si>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</si>
  <si>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</si>
  <si>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</si>
  <si>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</si>
  <si>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</si>
  <si>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</si>
  <si>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</si>
  <si>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</si>
  <si>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</si>
  <si>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</si>
  <si>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</si>
  <si>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</si>
  <si>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</si>
  <si>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</si>
  <si>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</si>
  <si>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</si>
  <si>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</si>
  <si>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</si>
  <si>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</si>
  <si>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</si>
  <si>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</si>
  <si>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</si>
  <si>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</si>
  <si>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</si>
  <si>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</si>
  <si>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</si>
  <si>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</si>
  <si>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</si>
  <si>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</si>
  <si>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</si>
  <si>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</si>
  <si>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</si>
  <si>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</si>
  <si>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</si>
  <si>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</si>
  <si>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</si>
  <si>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</si>
  <si>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</si>
  <si>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</si>
  <si>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</si>
  <si>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</si>
  <si>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</si>
  <si>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</si>
  <si>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</si>
  <si>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</si>
  <si>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</si>
  <si>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</si>
  <si>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</si>
  <si>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</si>
  <si>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</si>
  <si>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</si>
  <si>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</si>
  <si>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</si>
  <si>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</si>
  <si>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</si>
  <si>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</si>
  <si>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</si>
  <si>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</si>
  <si>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</si>
  <si>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</si>
  <si>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</si>
  <si>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</si>
  <si>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</si>
  <si>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</si>
  <si>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</si>
  <si>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</si>
  <si>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</si>
  <si>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</si>
  <si>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</si>
  <si>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</si>
  <si>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</si>
  <si>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</si>
  <si>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</si>
  <si>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</si>
  <si>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</si>
  <si>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</si>
  <si>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</si>
  <si>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</si>
  <si>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</si>
  <si>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</si>
  <si>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</si>
  <si>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</si>
  <si>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</si>
  <si>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</si>
  <si>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</si>
  <si>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</si>
  <si>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</si>
  <si>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</si>
  <si>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</si>
  <si>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</si>
  <si>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</si>
  <si>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</si>
  <si>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</si>
  <si>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</si>
  <si>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</si>
  <si>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</si>
  <si>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</si>
  <si>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</si>
  <si>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</si>
  <si>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</si>
  <si>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</si>
  <si>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</si>
  <si>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</si>
  <si>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</si>
  <si>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</si>
  <si>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</si>
  <si>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</si>
  <si>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</si>
  <si>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</si>
  <si>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</si>
  <si>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</si>
  <si>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</si>
  <si>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</si>
  <si>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</si>
  <si>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</si>
  <si>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</si>
  <si>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</si>
  <si>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</si>
  <si>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</si>
  <si>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</si>
  <si>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</si>
  <si>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</si>
  <si>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</si>
  <si>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</si>
  <si>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</si>
  <si>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</si>
  <si>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</si>
  <si>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</si>
  <si>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</si>
  <si>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</si>
  <si>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</si>
  <si>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</si>
  <si>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</si>
  <si>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</si>
  <si>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</si>
  <si>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</si>
  <si>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</si>
  <si>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</si>
  <si>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</si>
  <si>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</si>
  <si>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</si>
  <si>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</si>
  <si>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</si>
  <si>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</si>
  <si>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</si>
  <si>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</si>
  <si>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</si>
  <si>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</si>
  <si>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</si>
  <si>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</si>
  <si>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</si>
  <si>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</si>
  <si>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</si>
  <si>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</si>
  <si>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</si>
  <si>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</si>
  <si>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</si>
  <si>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</si>
  <si>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</si>
  <si>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</si>
  <si>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</si>
  <si>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</si>
  <si>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</si>
  <si>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</si>
  <si>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</si>
  <si>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</si>
  <si>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</si>
  <si>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</si>
  <si>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</si>
  <si>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</si>
  <si>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</si>
  <si>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</si>
  <si>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</si>
  <si>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</si>
  <si>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</si>
  <si>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</si>
  <si>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</si>
  <si>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</si>
  <si>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</si>
  <si>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</si>
  <si>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</si>
  <si>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</si>
  <si>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</si>
  <si>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</si>
  <si>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</si>
  <si>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</si>
  <si>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</si>
  <si>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</si>
  <si>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</si>
  <si>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</si>
  <si>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</si>
  <si>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</si>
  <si>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</si>
  <si>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</si>
  <si>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</si>
  <si>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</si>
  <si>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</si>
  <si>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</si>
  <si>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</si>
  <si>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</si>
  <si>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</si>
  <si>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</si>
  <si>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</si>
  <si>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</si>
  <si>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</si>
  <si>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</si>
  <si>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</si>
  <si>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</si>
  <si>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</si>
  <si>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</si>
  <si>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</si>
  <si>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</si>
  <si>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</si>
  <si>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</si>
  <si>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</si>
  <si>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</si>
  <si>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</si>
  <si>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</si>
  <si>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</si>
  <si>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</si>
  <si>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</si>
  <si>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</si>
  <si>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</si>
  <si>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</si>
  <si>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</si>
  <si>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</si>
  <si>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</si>
  <si>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</si>
  <si>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</si>
  <si>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</si>
  <si>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</si>
  <si>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</si>
  <si>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</si>
  <si>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</si>
  <si>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</si>
  <si>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</si>
  <si>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</si>
  <si>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</si>
  <si>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</si>
  <si>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</si>
  <si>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</si>
  <si>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</si>
  <si>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</si>
  <si>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</si>
  <si>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</si>
  <si>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</si>
  <si>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</si>
  <si>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</si>
  <si>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</si>
  <si>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</si>
  <si>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</si>
  <si>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</si>
  <si>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</si>
  <si>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</si>
  <si>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</si>
  <si>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</si>
  <si>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</si>
  <si>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</si>
  <si>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</si>
  <si>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</si>
  <si>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</si>
  <si>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</si>
  <si>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</si>
  <si>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</si>
  <si>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</si>
  <si>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</si>
  <si>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</si>
  <si>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</si>
  <si>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</si>
  <si>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</si>
  <si>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</si>
  <si>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</si>
  <si>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</si>
  <si>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</si>
  <si>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</si>
  <si>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</si>
  <si>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</si>
  <si>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</si>
  <si>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</si>
  <si>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</si>
  <si>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</si>
  <si>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</si>
  <si>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</si>
  <si>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</si>
  <si>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</si>
  <si>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</si>
  <si>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</si>
  <si>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</si>
  <si>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</si>
  <si>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</si>
  <si>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</si>
  <si>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</si>
  <si>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</si>
  <si>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</si>
  <si>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</si>
  <si>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</si>
  <si>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</si>
  <si>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</si>
  <si>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</si>
  <si>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</si>
  <si>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</si>
  <si>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</si>
  <si>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</si>
  <si>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</si>
  <si>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</si>
  <si>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</si>
  <si>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</si>
  <si>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</si>
  <si>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</si>
  <si>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</si>
  <si>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</si>
  <si>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</si>
  <si>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</si>
  <si>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</si>
  <si>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</si>
  <si>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</si>
  <si>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</si>
  <si>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</si>
  <si>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</si>
  <si>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</si>
  <si>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</si>
  <si>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</si>
  <si>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</si>
  <si>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</si>
  <si>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</si>
  <si>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</si>
  <si>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</si>
  <si>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</si>
  <si>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</si>
  <si>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</si>
  <si>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</si>
  <si>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</si>
  <si>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</si>
  <si>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</si>
  <si>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</si>
  <si>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</si>
  <si>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</si>
  <si>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</si>
  <si>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</si>
  <si>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</si>
  <si>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</si>
  <si>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</si>
  <si>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</si>
  <si>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</si>
  <si>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</si>
  <si>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</si>
  <si>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</si>
  <si>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</si>
  <si>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</si>
  <si>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</si>
  <si>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</si>
  <si>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</si>
  <si>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</si>
  <si>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</si>
  <si>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</si>
  <si>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</si>
  <si>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</si>
  <si>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</si>
  <si>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</si>
  <si>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</si>
  <si>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</si>
  <si>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</si>
  <si>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</si>
  <si>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</si>
  <si>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</si>
  <si>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</si>
  <si>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</si>
  <si>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</si>
  <si>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</si>
  <si>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</si>
  <si>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</si>
  <si>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</si>
  <si>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</si>
  <si>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</si>
  <si>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</si>
  <si>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</si>
  <si>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</si>
  <si>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</si>
  <si>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</si>
  <si>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</si>
  <si>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</si>
  <si>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</si>
  <si>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</si>
  <si>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</si>
  <si>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</si>
  <si>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</si>
  <si>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</si>
  <si>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</si>
  <si>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</si>
  <si>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</si>
  <si>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</si>
  <si>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</si>
  <si>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</si>
  <si>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</si>
  <si>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</si>
  <si>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</si>
  <si>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</si>
  <si>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</si>
  <si>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</si>
  <si>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</si>
  <si>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</si>
  <si>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</si>
  <si>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</si>
  <si>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</si>
  <si>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</si>
  <si>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</si>
  <si>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</si>
  <si>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</si>
  <si>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</si>
  <si>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</si>
  <si>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</si>
  <si>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</si>
  <si>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</si>
  <si>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</si>
  <si>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</si>
  <si>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</si>
  <si>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</si>
  <si>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</si>
  <si>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</si>
  <si>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</si>
  <si>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</si>
  <si>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</si>
  <si>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</si>
  <si>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</si>
  <si>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</si>
  <si>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</si>
  <si>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</si>
  <si>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</si>
  <si>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</si>
  <si>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</si>
  <si>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</si>
  <si>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</si>
  <si>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</si>
  <si>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</si>
  <si>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</si>
  <si>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</si>
  <si>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</si>
  <si>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</si>
  <si>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</si>
  <si>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</si>
  <si>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</si>
  <si>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</si>
  <si>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</si>
  <si>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</si>
  <si>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</si>
  <si>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</si>
  <si>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</si>
  <si>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</si>
  <si>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</si>
  <si>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</si>
  <si>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</si>
  <si>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</si>
  <si>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</si>
  <si>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</si>
  <si>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</si>
  <si>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</si>
  <si>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</si>
  <si>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</si>
  <si>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</si>
  <si>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</si>
  <si>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</si>
  <si>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</si>
  <si>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</si>
  <si>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</si>
  <si>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</si>
  <si>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</si>
  <si>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</si>
  <si>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</si>
  <si>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</si>
  <si>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</si>
  <si>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</si>
  <si>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</si>
  <si>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</si>
  <si>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</si>
  <si>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</si>
  <si>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</si>
  <si>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</si>
  <si>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</si>
  <si>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</si>
  <si>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</si>
  <si>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</si>
  <si>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</si>
  <si>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</si>
  <si>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</si>
  <si>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</si>
  <si>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</si>
  <si>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</si>
  <si>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</si>
  <si>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</si>
  <si>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</si>
  <si>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</si>
  <si>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</si>
  <si>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</si>
  <si>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</si>
  <si>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</si>
  <si>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</si>
  <si>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</si>
  <si>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</si>
  <si>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</si>
  <si>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</si>
  <si>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</si>
  <si>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</si>
  <si>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</si>
  <si>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</si>
  <si>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</si>
  <si>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</si>
  <si>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</si>
  <si>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</si>
  <si>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</si>
  <si>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</si>
  <si>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</si>
  <si>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</si>
  <si>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</si>
  <si>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</si>
  <si>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</si>
  <si>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</si>
  <si>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</si>
  <si>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</si>
  <si>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</si>
  <si>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</si>
  <si>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</si>
  <si>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</si>
  <si>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</si>
  <si>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</si>
  <si>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</si>
  <si>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</si>
  <si>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</si>
  <si>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</si>
  <si>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</si>
  <si>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</si>
  <si>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</si>
  <si>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</si>
  <si>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</si>
  <si>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</si>
  <si>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</si>
  <si>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</si>
  <si>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</si>
  <si>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</si>
  <si>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</si>
  <si>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</si>
  <si>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</si>
  <si>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</si>
  <si>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</si>
  <si>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</si>
  <si>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</si>
  <si>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</si>
  <si>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</si>
  <si>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</si>
  <si>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</si>
  <si>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</si>
  <si>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</si>
  <si>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</si>
  <si>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</si>
  <si>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</si>
  <si>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</si>
  <si>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</si>
  <si>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</si>
  <si>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</si>
  <si>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</si>
  <si>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</si>
  <si>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</si>
  <si>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</si>
  <si>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</si>
  <si>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</si>
  <si>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</si>
  <si>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</si>
  <si>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</si>
  <si>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</si>
  <si>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</si>
  <si>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</si>
  <si>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</si>
  <si>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</si>
  <si>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</si>
  <si>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</si>
  <si>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</si>
  <si>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</si>
  <si>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</si>
  <si>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</si>
  <si>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</si>
  <si>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</si>
  <si>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</si>
  <si>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</si>
  <si>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</si>
  <si>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</si>
  <si>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</si>
  <si>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</si>
  <si>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</si>
  <si>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</si>
  <si>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</si>
  <si>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</si>
  <si>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</si>
  <si>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</si>
  <si>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</si>
  <si>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</si>
  <si>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</si>
  <si>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</si>
  <si>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</si>
  <si>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</si>
  <si>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</si>
  <si>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</si>
  <si>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</si>
  <si>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</si>
  <si>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</si>
  <si>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</si>
  <si>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</si>
  <si>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</si>
  <si>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</si>
  <si>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</si>
  <si>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</si>
  <si>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</si>
  <si>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</si>
  <si>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</si>
  <si>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</si>
  <si>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</si>
  <si>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</si>
  <si>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</si>
  <si>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</si>
  <si>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</si>
  <si>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</si>
  <si>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</si>
  <si>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</si>
  <si>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</si>
  <si>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</si>
  <si>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</si>
  <si>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</si>
  <si>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</si>
  <si>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</si>
  <si>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</si>
  <si>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</si>
  <si>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</si>
  <si>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</si>
  <si>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</si>
  <si>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</si>
  <si>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</si>
  <si>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</si>
  <si>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</si>
  <si>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</si>
  <si>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</si>
  <si>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</si>
  <si>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</si>
  <si>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</si>
  <si>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</si>
  <si>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</si>
  <si>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</si>
  <si>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</si>
  <si>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</si>
  <si>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</si>
  <si>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</si>
  <si>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</si>
  <si>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</si>
  <si>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</si>
  <si>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</si>
  <si>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</si>
  <si>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</si>
  <si>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</si>
  <si>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</si>
  <si>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</si>
  <si>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</si>
  <si>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</si>
  <si>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</si>
  <si>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</si>
  <si>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</si>
  <si>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</si>
  <si>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</si>
  <si>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</si>
  <si>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</si>
  <si>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</si>
  <si>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</si>
  <si>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</si>
  <si>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</si>
  <si>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</si>
  <si>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</si>
  <si>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</si>
  <si>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</si>
  <si>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</si>
  <si>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</si>
  <si>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</si>
  <si>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</si>
  <si>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</si>
  <si>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</si>
  <si>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</si>
  <si>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</si>
  <si>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</si>
  <si>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</si>
  <si>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</si>
  <si>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</si>
  <si>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</si>
  <si>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</si>
  <si>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</si>
  <si>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</si>
  <si>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</si>
  <si>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</si>
  <si>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</si>
  <si>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</si>
  <si>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</si>
  <si>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</si>
  <si>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</si>
  <si>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</si>
  <si>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</si>
  <si>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</si>
  <si>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</si>
  <si>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</si>
  <si>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</si>
  <si>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</si>
  <si>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</si>
  <si>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</si>
  <si>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</si>
  <si>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</si>
  <si>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</si>
  <si>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</si>
  <si>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</si>
  <si>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</si>
  <si>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</si>
  <si>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</si>
  <si>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</si>
  <si>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</si>
  <si>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</si>
  <si>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</si>
  <si>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</si>
  <si>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</si>
  <si>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</si>
  <si>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</si>
  <si>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</si>
  <si>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</si>
  <si>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</si>
  <si>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</si>
  <si>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</si>
  <si>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</si>
  <si>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</si>
  <si>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</si>
  <si>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</si>
  <si>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</si>
  <si>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</si>
  <si>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</si>
  <si>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</si>
  <si>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</si>
  <si>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</si>
  <si>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</si>
  <si>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</si>
  <si>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</si>
  <si>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</si>
  <si>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</si>
  <si>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</si>
  <si>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</si>
  <si>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</si>
  <si>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</si>
  <si>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</si>
  <si>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</si>
  <si>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</si>
  <si>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</si>
  <si>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</si>
  <si>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</si>
  <si>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</si>
  <si>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</si>
  <si>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</si>
  <si>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</si>
  <si>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</si>
  <si>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</si>
  <si>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</si>
  <si>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</si>
  <si>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</si>
  <si>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</si>
  <si>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</si>
  <si>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</si>
  <si>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</si>
  <si>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</si>
  <si>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</si>
  <si>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</si>
  <si>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</si>
  <si>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</si>
  <si>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</si>
  <si>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</si>
  <si>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</si>
  <si>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</si>
  <si>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</si>
  <si>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</si>
  <si>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</si>
  <si>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</si>
  <si>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</si>
  <si>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</si>
  <si>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</si>
  <si>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</si>
  <si>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</si>
  <si>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</si>
  <si>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</si>
  <si>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</si>
  <si>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</si>
  <si>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</si>
  <si>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</si>
  <si>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</si>
  <si>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</si>
  <si>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</si>
  <si>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</si>
  <si>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</si>
  <si>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</si>
  <si>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</si>
  <si>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</si>
  <si>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</si>
  <si>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</si>
  <si>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</si>
  <si>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</si>
  <si>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</si>
  <si>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</si>
  <si>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</si>
  <si>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</si>
  <si>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</si>
  <si>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</si>
  <si>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</si>
  <si>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</si>
  <si>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</si>
  <si>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</si>
  <si>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</si>
  <si>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</si>
  <si>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</si>
  <si>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</si>
  <si>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</si>
  <si>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</si>
  <si>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</si>
  <si>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</si>
  <si>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</si>
  <si>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</si>
  <si>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</si>
  <si>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</si>
  <si>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</si>
  <si>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</si>
  <si>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</si>
  <si>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</si>
  <si>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</si>
  <si>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</si>
  <si>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</si>
  <si>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</si>
  <si>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</si>
  <si>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</si>
  <si>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</si>
  <si>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</si>
  <si>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</si>
  <si>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</si>
  <si>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</si>
  <si>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</si>
  <si>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</si>
  <si>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</si>
  <si>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</si>
  <si>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</si>
  <si>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</si>
  <si>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</si>
  <si>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</si>
  <si>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</si>
  <si>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</si>
  <si>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</si>
  <si>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</si>
  <si>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</si>
  <si>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</si>
  <si>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</si>
  <si>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</si>
  <si>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</si>
  <si>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</si>
  <si>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</si>
  <si>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</si>
  <si>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</si>
  <si>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</si>
  <si>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</si>
  <si>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</si>
  <si>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</si>
  <si>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</si>
  <si>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</si>
  <si>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</si>
  <si>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</si>
  <si>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</si>
  <si>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</si>
  <si>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</si>
  <si>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</si>
  <si>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</si>
  <si>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</si>
  <si>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</si>
  <si>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</si>
  <si>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</si>
  <si>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</si>
  <si>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</si>
  <si>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</si>
  <si>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</si>
  <si>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</si>
  <si>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</si>
  <si>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</si>
  <si>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</si>
  <si>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</si>
  <si>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</si>
  <si>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</si>
  <si>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</si>
  <si>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</si>
  <si>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</si>
  <si>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</si>
  <si>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</si>
  <si>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</si>
  <si>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</si>
  <si>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</si>
  <si>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</si>
  <si>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</si>
  <si>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</si>
  <si>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</si>
  <si>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</si>
  <si>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</si>
  <si>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</si>
  <si>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</si>
  <si>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</si>
  <si>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</si>
  <si>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</si>
  <si>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</si>
  <si>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</si>
  <si>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</si>
  <si>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</si>
  <si>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</si>
  <si>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</si>
  <si>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</si>
  <si>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</si>
  <si>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</si>
  <si>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</si>
  <si>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</si>
  <si>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</si>
  <si>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</si>
  <si>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</si>
  <si>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</si>
  <si>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</si>
  <si>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</si>
  <si>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</si>
  <si>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</si>
  <si>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</si>
  <si>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</si>
  <si>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</si>
  <si>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</si>
  <si>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</si>
  <si>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</si>
  <si>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</si>
  <si>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</si>
  <si>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</si>
  <si>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</si>
  <si>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</si>
  <si>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</si>
  <si>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</si>
  <si>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</si>
  <si>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</si>
  <si>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</si>
  <si>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</si>
  <si>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</si>
  <si>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</si>
  <si>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</si>
  <si>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</si>
  <si>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</si>
  <si>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</si>
  <si>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</si>
  <si>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</si>
  <si>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</si>
  <si>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</si>
  <si>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</si>
  <si>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</si>
  <si>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</si>
  <si>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</si>
  <si>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</si>
  <si>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</si>
  <si>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</si>
  <si>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</si>
  <si>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</si>
  <si>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</si>
  <si>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</si>
  <si>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</si>
  <si>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</si>
  <si>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</si>
  <si>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</si>
  <si>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</si>
  <si>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</si>
  <si>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</si>
  <si>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</si>
  <si>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</si>
  <si>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</si>
  <si>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</si>
  <si>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</si>
  <si>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</si>
  <si>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</si>
  <si>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</si>
  <si>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</si>
  <si>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</si>
  <si>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</si>
  <si>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</si>
  <si>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</si>
  <si>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</si>
  <si>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</si>
  <si>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</si>
  <si>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</si>
  <si>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</si>
  <si>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</si>
  <si>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</si>
  <si>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</si>
  <si>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</si>
  <si>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</si>
  <si>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</si>
  <si>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</si>
  <si>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</si>
  <si>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</si>
  <si>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</si>
  <si>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</si>
  <si>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</si>
  <si>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</si>
  <si>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</si>
  <si>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</si>
  <si>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</si>
  <si>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</si>
  <si>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</si>
  <si>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</si>
  <si>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</si>
  <si>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</si>
  <si>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</si>
  <si>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</si>
  <si>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</si>
  <si>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</si>
  <si>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</si>
  <si>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</si>
  <si>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</si>
  <si>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</si>
  <si>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</si>
  <si>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</si>
  <si>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</si>
  <si>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</si>
  <si>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</si>
  <si>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</si>
  <si>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</si>
  <si>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</si>
  <si>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</si>
  <si>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</si>
  <si>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</si>
  <si>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</si>
  <si>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</si>
  <si>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</si>
  <si>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</si>
  <si>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</si>
  <si>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</si>
  <si>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</si>
  <si>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</si>
  <si>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</si>
  <si>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</si>
  <si>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</si>
  <si>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</si>
  <si>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</si>
  <si>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</si>
  <si>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</si>
  <si>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</si>
  <si>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</si>
  <si>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</si>
  <si>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</si>
  <si>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</si>
  <si>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</si>
  <si>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</si>
  <si>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</si>
  <si>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</si>
  <si>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</si>
  <si>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</si>
  <si>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</si>
  <si>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</si>
  <si>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</si>
  <si>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</si>
  <si>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</si>
  <si>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</si>
  <si>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</si>
  <si>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</si>
  <si>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</si>
  <si>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</si>
  <si>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</si>
  <si>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</si>
  <si>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</si>
  <si>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</si>
  <si>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</si>
  <si>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</si>
  <si>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</si>
  <si>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</si>
  <si>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</si>
  <si>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</si>
  <si>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</si>
  <si>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</si>
  <si>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</si>
  <si>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</si>
  <si>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</si>
  <si>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</si>
  <si>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</si>
  <si>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</si>
  <si>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</si>
  <si>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</si>
  <si>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</si>
  <si>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</si>
  <si>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</si>
  <si>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</si>
  <si>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</si>
  <si>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</si>
  <si>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</si>
  <si>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</si>
  <si>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</si>
  <si>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</si>
  <si>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</si>
  <si>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</si>
  <si>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</si>
  <si>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</si>
  <si>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</si>
  <si>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</si>
  <si>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</si>
  <si>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</si>
  <si>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</si>
  <si>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</si>
  <si>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</si>
  <si>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</si>
  <si>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</si>
  <si>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</si>
  <si>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</si>
  <si>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</si>
  <si>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</si>
  <si>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</si>
  <si>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</si>
  <si>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</si>
  <si>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</si>
  <si>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</si>
  <si>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</si>
  <si>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</si>
  <si>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</si>
  <si>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</si>
  <si>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</si>
  <si>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</si>
  <si>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</si>
  <si>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</si>
  <si>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</si>
  <si>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</si>
  <si>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</si>
  <si>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</si>
  <si>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</si>
  <si>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</si>
  <si>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</si>
  <si>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</si>
  <si>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</si>
  <si>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</si>
  <si>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</si>
  <si>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</si>
  <si>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</si>
  <si>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</si>
  <si>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</si>
  <si>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</si>
  <si>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</si>
  <si>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</si>
  <si>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</si>
  <si>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</si>
  <si>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</si>
  <si>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</si>
  <si>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</si>
  <si>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</si>
  <si>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</si>
  <si>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</si>
  <si>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</si>
  <si>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</si>
  <si>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</si>
  <si>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</si>
  <si>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</si>
  <si>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</si>
  <si>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</si>
  <si>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</si>
  <si>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</si>
  <si>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</si>
  <si>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</si>
  <si>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</si>
  <si>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</si>
  <si>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</si>
  <si>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</si>
  <si>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</si>
  <si>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</si>
  <si>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</si>
  <si>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</si>
  <si>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</si>
  <si>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</si>
  <si>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</si>
  <si>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</si>
  <si>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</si>
  <si>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</si>
  <si>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</si>
  <si>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</si>
  <si>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</si>
  <si>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</si>
  <si>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</si>
  <si>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</si>
  <si>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</si>
  <si>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</si>
  <si>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</si>
  <si>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</si>
  <si>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</si>
  <si>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</si>
  <si>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</si>
  <si>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</si>
  <si>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</si>
  <si>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</si>
  <si>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</si>
  <si>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</si>
  <si>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</si>
  <si>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</si>
  <si>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</si>
  <si>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</si>
  <si>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</si>
  <si>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</si>
  <si>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</si>
  <si>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</si>
  <si>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</si>
  <si>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</si>
  <si>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</si>
  <si>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</si>
  <si>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</si>
  <si>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</si>
  <si>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</si>
  <si>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</si>
  <si>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</si>
  <si>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</si>
  <si>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</si>
  <si>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</si>
  <si>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</si>
  <si>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</si>
  <si>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</si>
  <si>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</si>
  <si>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</si>
  <si>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</si>
  <si>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</si>
  <si>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</si>
  <si>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</si>
  <si>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</si>
  <si>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</si>
  <si>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</si>
  <si>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</si>
  <si>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</si>
  <si>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</si>
  <si>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</si>
  <si>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</si>
  <si>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</si>
  <si>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</si>
  <si>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</si>
  <si>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</si>
  <si>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</si>
  <si>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</si>
  <si>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</si>
  <si>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</si>
  <si>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</si>
  <si>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</si>
  <si>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</si>
  <si>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</si>
  <si>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</si>
  <si>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</si>
  <si>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</si>
  <si>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</si>
  <si>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</si>
  <si>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</si>
  <si>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</si>
  <si>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</si>
  <si>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</si>
  <si>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</si>
  <si>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</si>
  <si>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</si>
  <si>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</si>
  <si>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</si>
  <si>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</si>
  <si>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</si>
  <si>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</si>
  <si>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</si>
  <si>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</si>
  <si>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</si>
  <si>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</si>
  <si>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</si>
  <si>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</si>
  <si>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</si>
  <si>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</si>
  <si>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</si>
  <si>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</si>
  <si>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</si>
  <si>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</si>
  <si>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</si>
  <si>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</si>
  <si>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</si>
  <si>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</si>
  <si>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</si>
  <si>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</si>
  <si>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</si>
  <si>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</si>
  <si>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</si>
  <si>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</si>
  <si>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</si>
  <si>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</si>
  <si>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</si>
  <si>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</si>
  <si>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</si>
  <si>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</si>
  <si>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</si>
  <si>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</si>
  <si>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</si>
  <si>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</si>
  <si>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</si>
  <si>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</si>
  <si>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</si>
  <si>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</si>
  <si>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</si>
  <si>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</si>
  <si>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</si>
  <si>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</si>
  <si>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</si>
  <si>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</si>
  <si>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</si>
  <si>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</si>
  <si>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</si>
  <si>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</si>
  <si>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</si>
  <si>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</si>
  <si>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</si>
  <si>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</si>
  <si>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</si>
  <si>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</si>
  <si>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</si>
  <si>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</si>
  <si>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</si>
  <si>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</si>
  <si>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</si>
  <si>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</si>
  <si>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</si>
  <si>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</si>
  <si>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</si>
  <si>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</si>
  <si>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</si>
  <si>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</si>
  <si>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</si>
  <si>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</si>
  <si>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</si>
  <si>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</si>
  <si>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</si>
  <si>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</si>
  <si>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</si>
  <si>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</si>
  <si>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</si>
  <si>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</si>
  <si>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</si>
  <si>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</si>
  <si>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</si>
  <si>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</si>
  <si>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</si>
  <si>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</si>
  <si>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</si>
  <si>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</si>
  <si>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</si>
  <si>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</si>
  <si>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</si>
  <si>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</si>
  <si>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</si>
  <si>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</si>
  <si>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</si>
  <si>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</si>
  <si>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</si>
  <si>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</si>
  <si>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</si>
  <si>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</si>
  <si>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</si>
  <si>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</si>
  <si>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</si>
  <si>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</si>
  <si>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</si>
  <si>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</si>
  <si>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</si>
  <si>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</si>
  <si>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</si>
  <si>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</si>
  <si>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</si>
  <si>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</si>
  <si>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</si>
  <si>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</si>
  <si>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</si>
  <si>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</si>
  <si>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</si>
  <si>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</si>
  <si>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</si>
  <si>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</si>
  <si>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</si>
  <si>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</si>
  <si>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</si>
  <si>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</si>
  <si>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</si>
  <si>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</si>
  <si>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</si>
  <si>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</si>
  <si>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</si>
  <si>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</si>
  <si>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</si>
  <si>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</si>
  <si>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</si>
  <si>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</si>
  <si>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</si>
  <si>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</si>
  <si>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</si>
  <si>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</si>
  <si>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</si>
  <si>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</si>
  <si>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</si>
  <si>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</si>
  <si>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</si>
  <si>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</si>
  <si>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</si>
  <si>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</si>
  <si>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</si>
  <si>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</si>
  <si>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TT-20251108-01816</t>
  </si>
  <si>
    <t xml:space="preserve">sites are FLapping down From Hub site KMS0599 and both Team at site JV to solve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</si>
</sst>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307.73432222221891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45970.682747685183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45970.682747685183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45970.682747685183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45970.682747685183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45970.682747685183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45970.682747685183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45970.682747685183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45970.682747685183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45970.682747685183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45970.682747685183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45970.682747685183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45970.682747685183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45970.682747685183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45970.682747685183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45970.682747685183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45970.682747685183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45970.682747685183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45970.682747685183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45970.682747685183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45970.682747685183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45970.682747685183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45970.682747685183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45970.682747685183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45970.682747685183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45970.682747685183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45970.682747685183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45970.682747685183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45970.682747685183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45970.682747685183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45970.682747685183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45970.682747685183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45970.682747685183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45970.682747685183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45970.682747685183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45970.682747685183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45970.682747685183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45970.682747685183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45970.682747685183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45970.682747685183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45970.682747685183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45970.682747685183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45970.682747685183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45970.682747685183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45970.682747685183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45970.682747685183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45970.682747685183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45970.682747685183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45970.682747685183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45970.682747685183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45970.682747685183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45970.682747685183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45970.682747685183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45970.682747685183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45970.682747685183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45970.682747685183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45970.682747685183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45970.682747685183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45970.682747685183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45970.682747685183</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45970.682747685183</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145.68291018518357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45970.682747685183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45970.682747685183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45970.682747685183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45970.682747685183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45970.682747685183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45970.682747685183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45970.682747685183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45970.682747685183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45970.682747685183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45970.682747685183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45970.682747685183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45970.682747685183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45970.682747685183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45970.682747685183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45970.682747685183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45970.682747685183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45970.682747685183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45970.682747685183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45970.682747685183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45970.682747685183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45970.682747685183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45970.682747685183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45970.682747685183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45970.682747685183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45970.682747685183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45970.682747685183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45970.682747685183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45970.682747685183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45970.682747685183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45970.682747685183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45970.682747685183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45970.682747685183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45970.682747685183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45970.682747685183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45970.682747685183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45970.682747685183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45970.682747685183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45970.682747685183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45970.682747685183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45970.682747685183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45970.682747685183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45970.682747685183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45970.682747685183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45970.682747685183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45970.682747685183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45970.682747685183</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45970.682747685183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45970.682747685183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45970.682747685183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45970.682748148145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45970.682748148145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45970.682748148145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45970.682748148145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45970.682748148145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45970.682748148145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45970.682748148145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45970.682748148145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45970.682748148145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45970.682748148145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45970.682748148145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45970.682748148145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45970.682748148145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45970.682748148145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45970.682748148145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45970.682748148145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45970.682748148145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45970.682748148145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45970.682748148145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45970.682748148145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45970.682748148145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45970.682748148145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45970.682748148145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45970.682748148145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45970.682748148145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45970.682748148145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45970.682748148145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45970.682748148145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45970.682748148145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45970.682748148145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45970.682748148145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45970.682748148145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45970.682748148145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45970.682748148145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45970.682748148145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45970.682748148145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45970.682748148145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45970.682748148145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45970.682748148145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45970.682748148145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45970.682748148145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45970.682748148145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45970.682748148145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45970.682748148145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45970.682748148145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45970.682748148145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45970.682748148145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45970.682748148145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45970.682748148145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45970.682748148145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45970.682748148145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45970.682748148145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45970.682748148145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45970.682748148145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45970.682748148145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45970.682748148145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45970.682748148145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45970.682748148145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45970.682748148145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45970.682748148145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45970.682748148145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45970.682748148145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45970.682748148145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45970.682748148145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45970.682748148145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45970.682748148145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45970.682748148145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45970.682748148145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45970.682748148145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45970.682748148145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45970.682748148145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45970.682748148145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45970.682748148145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45970.682748148145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45970.682748148145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45970.682748148145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45970.682748148145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45970.682748148145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45970.682748148145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45970.682748148145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45970.682748148145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45970.682748148145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45970.682748148145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45970.682748148145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45970.682748148145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45970.682748148145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45970.682748148145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45970.682748148145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45970.682748148145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45970.682748148145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45970.682748148145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45970.682748148145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45970.682748148145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45970.682748148145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45970.682748148145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45970.682748148145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45970.682748148145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45970.682748148145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45970.682748148145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45970.682748148145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45970.682748148145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45970.682748148145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45970.682748148145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45970.682748148145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45970.682748148145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45970.682748148145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45970.682748148145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45970.682748148145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45970.682748148145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45970.682748148145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45970.682748148145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45970.682748148145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45970.682748148145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45970.682748148145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45970.682748148145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45970.682748148145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45970.682748148145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45970.682748148145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45970.682748148145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45970.682748148145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45970.682748148145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45970.682748148145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45970.682748148145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45970.682748148145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45970.682748148145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45970.682748148145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45970.682748148145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45970.682748148145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45970.682748148145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45970.682748148145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45970.682748148145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45970.682748148145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45970.682748148145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45970.682748148145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45970.682748148145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45970.682748148145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45970.682748148145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45970.682748148145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45970.682748148145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45970.682748148145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45970.682748148145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45970.682748148145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45970.682748148145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45970.682748148145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45970.682748148145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45970.682748148145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45970.682748148145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45970.682748148145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45970.682748148145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45970.682748148145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45970.682748148145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45970.682748148145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45970.682748148145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45970.682748148145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45970.682748148145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45970.682748148145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45970.682748148145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45970.682748148145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45970.682748148145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45970.682748148145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45970.682748148145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45970.682748148145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45970.682748148145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45970.682748148145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45970.682748148145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45970.682748148145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45970.682748148145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45970.682748148145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45970.682748148145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45970.682748148145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45970.682748148145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45970.682748148145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45970.682748148145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45970.682748148145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45970.682748148145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45970.682748148145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45970.682748148145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45970.682748148145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45970.682748148145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45970.682748148145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45970.682748148145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45970.682748148145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45970.682748148145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45970.682748148145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45970.682748148145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45970.682748148145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45970.682748148145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45970.682748148145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45970.682748148145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45970.682748148145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45970.682748148145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45970.682748148145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45970.682748148145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45970.682748148145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45970.682748148145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45970.682748148145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45970.682748148145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45970.682748148145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45970.682748148145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45970.682748148145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45970.682748148145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45970.682748148145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45970.682748148145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45970.682748148145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45970.682748148145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45970.682748148145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45970.682748148145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45970.682748148145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45970.682748148145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45970.682748148145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45970.682748148145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45970.682748148145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45970.682748148145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45970.682748148145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45970.682748148145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45970.682748148145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45970.682748148145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45970.682748148145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45970.682748148145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45970.682748148145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45970.682748148145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45970.682748148145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45970.682748148145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45970.682748148145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45970.682748148145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45970.682748148145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45970.682748148145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45970.682748148145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45970.682748148145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45970.682748148145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45970.682748148145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45970.682748148145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45970.682748148145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45970.682748148145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45970.682748148145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45970.682748148145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45970.682748148145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45970.682748148145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45970.682748148145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45970.682748148145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45970.682748148145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45970.682748148145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45970.682748148145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45970.682748148145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45970.682748148145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45970.682748148145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45970.682748148145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45970.682748148145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45970.682748148145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45970.682748148145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45970.682748148145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45970.682748148145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45970.682748148145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45970.682748148145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45970.682748148145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45970.682748148145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45970.682748148145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45970.682748148145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45970.682748148145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45970.682748148145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45970.682748148145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45970.682748148145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45970.682748148145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45970.682748148145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45970.682748148145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45970.682748148145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45970.682748148145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45970.682748148145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45970.682748148145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45970.682748148145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45970.682748148145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45970.682748148145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45970.682748148145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45970.682748148145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45970.682748148145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45970.682748148145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45970.682748148145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45970.682748148145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45970.682748148145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45970.682748148145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45970.682748148145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45970.682748148145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45970.682748148145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45970.682748148145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45970.682748148145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45970.682748148145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45970.682748148145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45970.682748148145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45970.682748148145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45970.682748148145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45970.682748148145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45970.682748148145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45970.682748148145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45970.682748148145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45970.682748148145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45970.682748148145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45970.682748148145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45970.682748148145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45970.682748148145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45970.682748148145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45970.682748148145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45970.682748148145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45970.682748148145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45970.682748148145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45970.682748148145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45970.682748148145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45970.682748148145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45970.682748148145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45970.682748148145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45970.682748148145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45970.682748148145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45970.682748148145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45970.682748148145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45970.682748148145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45970.682748148145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45970.682748148145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45970.682748148145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45970.682748148145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45970.682748148145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45970.682748148145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45970.682748148145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45970.682748148145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45970.682748148145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45970.682748148145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45970.682748148145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45970.682748148145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45970.682748148145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45970.682748148145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45970.682748148145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45970.682748148145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45970.682748148145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45970.682748148145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45970.682748148145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45970.682748148145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45970.682748148145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45970.682748148145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45970.682748148145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45970.682748148145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45970.682748148145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45970.682748148145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45970.682748148145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45970.682748148145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45970.682748148145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45970.682748148145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45970.682748148145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45970.682748148145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45970.682748148145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45970.682748148145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45970.682748148145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45970.682748148145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45970.682748148145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45970.682748148145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45970.682748148145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45970.682748148145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45970.682748148145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45970.682748148145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45970.682748148145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45970.682748148145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45970.682748148145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45970.682748148145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45970.682748148145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45970.682748148145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45970.682748148145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45970.682748148145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45970.682748148145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45970.682748148145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45970.682748148145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45970.682748148145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45970.682748148145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45970.682748148145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45970.682748148145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45970.682748148145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45970.682748148145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45970.682748148145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45970.682748148145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45970.682748148145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45970.682748148145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45970.682748148145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45970.682748148145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45970.682748148145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45970.682748148145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45970.682748148145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45970.682748148145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45970.682748148145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45970.682748148145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45970.682748148145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45970.682748148145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45970.682748148145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45970.682748148145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45970.682748148145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45970.682748148145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45970.682748148145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45970.682748148145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45970.682748148145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45970.682748148145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45970.682748148145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45970.682748148145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45970.682748148145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45970.682748148145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45970.682748148145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45970.682748148145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45970.682748148145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45970.682748148145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45970.682748148145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45970.682748148145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45970.682748148145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45970.682748148145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45970.682748148145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45970.682748148145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45970.682748148145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45970.682748148145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45970.682748148145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45970.682748148145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45970.682748148145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45970.682748148145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45970.682748148145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45970.682748148145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45970.682748148145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45970.682748148145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45970.682748148145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45970.682748148145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45970.682748148145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45970.682748148145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45970.682748148145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45970.682748148145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45970.682748148145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45970.682748148145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45970.682748148145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45970.682748148145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45970.682748148145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45970.682748148145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45970.682748148145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45970.682748148145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45970.682748148145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45970.682748148145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45970.682748148145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45970.682748148145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45970.682748148145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45970.682748148145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45970.682748148145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45970.682748148145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45970.682748148145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45970.682748148145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45970.682748148145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45970.682748148145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45970.682748148145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45970.682748148145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45970.682748148145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45970.682748148145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45970.682748148145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45970.682748148145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45970.682748148145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45970.682748148145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45970.682748148145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45970.682748148145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45970.682748148145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45970.682748148145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45970.682748148145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45970.682748148145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45970.682748148145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45970.682748148145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45970.682748148145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45970.682748148145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45970.682748148145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45970.682748148145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45970.682748148145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45970.682748148145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45970.682748148145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45970.682748148145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45970.682748148145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45970.682748148145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45970.682748148145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45970.682748148145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45970.682748148145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45970.682748148145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45970.682748148145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45970.682748148145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45970.682748148145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45970.682748148145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45970.682748148145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45970.682748148145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45970.682748148145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45970.682748148145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45970.682748148145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45970.682748148145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45970.682748148145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45970.682748148145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45970.682748148145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45970.682748148145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45970.682748148145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45970.682748148145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45970.682748148145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45970.682748148145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45970.682748148145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45970.682748148145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45970.682748148145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45970.682748148145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45970.682748148145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45970.682748148145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45970.682748148145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45970.682748148145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45970.682748148145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45970.682748148145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45970.682748148145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45970.682748148145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45970.682748148145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45970.682748148145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45970.682748148145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45970.682748148145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45970.682748148145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45970.682748148145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45970.682748148145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45970.682748148145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45970.682748148145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45970.682748148145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45970.682748148145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45970.682748148145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45970.682748148145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45970.682748148145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45970.682748148145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45970.682748148145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45970.682748148145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45970.682748148145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45970.682748148145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45970.682748148145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45970.682748148145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45970.682748148145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45970.682748148145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45970.682748148145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45970.682748148145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45970.682748148145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45970.682748148145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45970.682748148145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45970.682748148145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45970.682748148145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45970.682748148145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45970.682748148145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45970.682748148145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45970.682748148145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45970.682748148145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45970.682748148145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45970.682748148145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45970.682748148145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45970.682748148145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45970.682748148145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45970.682748148145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45970.682748148145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45970.682748148145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45970.682748148145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45970.682748148145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45970.682748148145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45970.682748148145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45970.682748148145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45970.682748148145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45970.682748148145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45970.682748148145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45970.682748148145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45970.682748148145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45970.682748148145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45970.682748148145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45970.682748148145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45970.682748148145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45970.682748148145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45970.682748148145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45970.682748148145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45970.682748148145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45970.682748148145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45970.682748148145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45970.682748148145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45970.682748148145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45970.682748148145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45970.682748148145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45970.682748148145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45970.682748148145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45970.682748148145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45970.682748148145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45970.682748148145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45970.682748148145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45970.682748148145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45970.682748148145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45970.682748148145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45970.682748148145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45970.682748148145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45970.682748148145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45970.682748148145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45970.682748148145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45970.682748148145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45970.682748148145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45970.682748148145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45970.682748148145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45970.682748148145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45970.682748148145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45970.682748148145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45970.682748148145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45970.682748148145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45970.682748148145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45970.682748148145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45970.682748148145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45970.682748148145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45970.682748148145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45970.682748148145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45970.682748148145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45970.682748148145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45970.682748148145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45970.682748148145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45970.682748148145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45970.682748148145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45970.682748148145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45970.682748148145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45970.682748148145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45970.682748148145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45970.682748148145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45970.682748148145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45970.682748148145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45970.682748148145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45970.682748148145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45970.682748148145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45970.682748148145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45970.682748148145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45970.682748148145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45970.682748148145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45970.682748148145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45970.682748148145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45970.682748148145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45970.682748148145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45970.682748148145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45970.682748148145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45970.682748148145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45970.682748148145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45970.682748148145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45970.682748148145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45970.682748148145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45970.682748148145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45970.682748148145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45970.682748148145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45970.682748148145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45970.682748148145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45970.682748148145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45970.682748148145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45970.682748148145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45970.682748148145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45970.682748148145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45970.682748148145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45970.682748148145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45970.682748148145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45970.682748148145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45970.682748148145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45970.682748148145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45970.682748148145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45970.682748148145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45970.682748148145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45970.682748148145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45970.682748148145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45970.682748148145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45970.682748148145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45970.682748148145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45970.682748148145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45970.682748148145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45970.682748148145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45970.682748148145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45970.682748148145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45970.682748148145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45970.682748148145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45970.682748148145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45970.682748148145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45970.682748148145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45970.682748148145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45970.682748148145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45970.682748148145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45970.682748148145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45970.682748148145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45970.682748148145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45970.682748148145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45970.682748148145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45970.682748148145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45970.682748148145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45970.682748148145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45970.682748148145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45970.682748148145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45970.682748148145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45970.682748148145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45970.682748148145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45970.682748148145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45970.682748148145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45970.682748148145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45970.682748148145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45970.682748148145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45970.682748148145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45970.682748148145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45970.682748148145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45970.682748148145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45970.682748148145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45970.682748148145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45970.682748148145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45970.682748148145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45970.682748148145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45970.682748148145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45970.682748148145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45970.682748148145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45970.682748148145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45970.682748148145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45970.682748148145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45970.682748148145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45970.682748148145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45970.682748148145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45970.682748148145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45970.682748148145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45970.682748148145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45970.682748148145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45970.682748148145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45970.682748148145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45970.682748148145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45970.682748148145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45970.682748148145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45970.682748148145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45970.682748148145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45970.682748148145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45970.682748148145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45970.682748148145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45970.682748148145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45970.682748148145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45970.682748148145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45970.682748148145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45970.682748148145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45970.682748148145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45970.682748148145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45970.682748148145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45970.682748148145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45970.682748148145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45970.682748148145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45970.682748148145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45970.682748148145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45970.682748148145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45970.682748148145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45970.682748148145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45970.682748148145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45970.682748148145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45970.682748148145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45970.682748148145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45970.682748148145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45970.682748148145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45970.682748148145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45970.682748148145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45970.682748148145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45970.682748148145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45970.682748148145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45970.682748148145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45970.682748148145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45970.682748148145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45970.682748148145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45970.682748148145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45970.682748148145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45970.682748148145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45970.682748148145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45970.682748148145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45970.682748148145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45970.682748148145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45970.682748148145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45970.682748148145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45970.682748148145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45970.682748148145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45970.682748148145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45970.682748148145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45970.682748148145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45970.682748148145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45970.682748148145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45970.682748148145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45970.682748148145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45970.682748148145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45970.682748148145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45970.682748148145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45970.682748148145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45970.682748148145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45970.682748148145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45970.682748148145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45970.682748148145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45970.682748148145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45970.682748148145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45970.682748148145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45970.682748148145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45970.682748148145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45970.682748148145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45970.682748148145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45970.682748148145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45970.682748148145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45970.682748148145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45970.682748148145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45970.682748148145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45970.682748148145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45970.682748148145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45970.682748148145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45970.682748148145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45970.682748148145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45970.682748148145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45970.682748148145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45970.682748148145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45970.682748148145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45970.682748148145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45970.682748148145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45970.682748148145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45970.682748148145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45970.682748148145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45970.682748148145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45970.682748148145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45970.682748148145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45970.682748148145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45970.682748148145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45970.682748148145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45970.682748148145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45970.682748148145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45970.682748148145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45970.682748148145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45970.682748148145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45970.682748148145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45970.682748148145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45970.682748148145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45970.682748148145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45970.682748148145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45970.682748148145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45970.682748148145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45970.682748148145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45970.682748148145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45970.682748148145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45970.682748148145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45970.682748148145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45970.682748148145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45970.682748148145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45970.682748148145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45970.682748148145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45970.682748148145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45970.682748148145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45970.682748148145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45970.682748148145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45970.682748148145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45970.682748148145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45970.682748148145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45970.682748148145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45970.682748148145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45970.682748148145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45970.682748148145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45970.682748148145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45970.682748148145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45970.682748148145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45970.682748148145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45970.682748148145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45970.682748148145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45970.682748148145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45970.682748148145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45970.682748148145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45970.682748148145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45970.682748148145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45970.682748148145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45970.682748148145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45970.682748148145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45970.682748148145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45970.682748148145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45970.682748148145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45970.682748148145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45970.682748148145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45970.682748148145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45970.682748148145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45970.682748148145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45970.682748148145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45970.682748148145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45970.682748148145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45970.682748148145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45970.682748148145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45970.682748148145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45970.682748148145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45970.682748148145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45970.682748148145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45970.682748148145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45970.682748148145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45970.682748148145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45970.682748148145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45970.682748148145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45970.682748148145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45970.682748148145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45970.682748148145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45970.682748148145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45970.682748148145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45970.682748148145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45970.682748148145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45970.682748148145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45970.682748148145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45970.682748148145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45970.682748148145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45970.682748148145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45970.682748148145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45970.682748148145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45970.682748148145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45970.682748148145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45970.682748148145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45970.682748148145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45970.682748148145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45970.682748148145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45970.682748148145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45970.682748148145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45970.682748148145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45970.682748148145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45970.682748148145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45970.682748148145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45970.682748148145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45970.682748148145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45970.682748148145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45970.682748148145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45970.682748148145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45970.682748148145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45970.682748148145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45970.682748148145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45970.682748148145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45970.682748148145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45970.682748148145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45970.682748148145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45970.682748148145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45970.682748148145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45970.682748148145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45970.682748148145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45970.682748148145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45970.682748148145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45970.682748148145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45970.682748148145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45970.682748148145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45970.682748148145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45970.682748148145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45970.682748148145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45970.682748148145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45970.682748148145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45970.682748148145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45970.682748148145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45970.682748148145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45970.682748148145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45970.682748148145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45970.682748148145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45970.682748148145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45970.682748148145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45970.682748148145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45970.682748148145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45970.682748148145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45970.682748148145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45970.682748148145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45970.682748148145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45970.682748148145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45970.682748148145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45970.682748148145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45970.682748148145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45970.682748148145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45970.682748148145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45970.682748148145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45970.682748148145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45970.682748148145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45970.682748148145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45970.682748148145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45970.682748148145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45970.682748148145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45970.682748148145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45970.682748148145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45970.682748148145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45970.682748148145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45970.682748148145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45970.682748148145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45970.682748148145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45970.682748148145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45970.682748148145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45970.682748148145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45970.682748148145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45970.682748148145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45970.682748148145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45970.682748148145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45970.682748148145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45970.682748148145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45970.682748148145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45970.682748148145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45970.682748148145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45970.682748148145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45970.682748148145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45970.682748148145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45970.682748148145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45970.682748148145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45970.682748148145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45970.682748148145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45970.682748148145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45970.682748148145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45970.682748148145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45970.682748148145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45970.682748148145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45970.682748148145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45970.682748148145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45970.682748148145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45970.682748148145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45970.682748148145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45970.682748148145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45970.682748148145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45970.682748148145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45970.682748148145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45970.682748148145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45970.682748148145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45970.682748148145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45970.682748148145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45970.682748148145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45970.682748148145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45970.682748148145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45970.682748148145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45970.682748148145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45970.682748148145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45970.682748148145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45970.682748148145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45970.682748148145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45970.682748148145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45970.682748148145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45970.682748148145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45970.682748148145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45970.682748148145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45970.682748148145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45970.682748148145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45970.682748148145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45970.682748148145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45970.682748148145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45970.682748148145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45970.682748148145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45970.682748148145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45970.682748148145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45970.682748148145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45970.682748148145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45970.682748148145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45970.682748148145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45970.682748148145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45970.682748148145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45970.682748148145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45970.682748148145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45970.682748148145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45970.682748148145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45970.682748148145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45970.682748148145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45970.682748148145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45970.682748148145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45970.682748148145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45970.682748148145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45970.682748148145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45970.682748148145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45970.682748148145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45970.682748148145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45970.682748148145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45970.682748148145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45970.682748148145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45970.682748148145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45970.682748148145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45970.682748148145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267.20203055554884</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2.0479166661971249E-2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45970.682747685183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45970.682747685183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45970.682747685183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45970.682747685183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45970.682747685183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45970.682747685183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45970.682747685183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45970.682747685183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45970.682747685183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45970.682747685183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45970.682747685183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45970.682747685183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45970.682747685183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45970.682747685183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45970.682747685183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45970.682747685183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45970.682747685183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45970.682747685183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45970.682747685183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45970.682747685183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45970.682747685183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45970.682747685183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45970.682747685183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45970.682747685183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45970.682747685183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45970.682747685183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45970.682747685183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45970.682747685183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45970.682747685183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45970.682747685183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45970.682747685183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45970.682747685183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45970.682747685183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45970.682747685183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45970.682747685183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45970.682747685183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45970.682747685183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45970.682747685183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45970.682747685183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45970.682747685183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45970.682747685183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45970.682747685183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45970.682747685183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45970.682747685183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45970.682747685183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45970.682747685183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45970.682747685183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45970.682747685183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45970.682747685183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45970.682747685183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45970.682747685183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45970.682747685183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45970.682747685183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45970.682747685183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45970.682747685183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45970.682747685183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45970.682747685183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45970.682747685183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45970.682747685183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45970.682747685183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45970.682747685183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45970.682747685183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45970.682747685183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45970.682747685183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45970.682747685183</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78.85068749999482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44.493870833328401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22.021637037032633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45970.682747685183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45970.682747685183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45970.682747685183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45970.682747685183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45970.682747916668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45970.682747916668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45970.682747916668</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45970.682747916668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45970.682747916668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45970.682747916668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45970.682747916668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45970.682747916668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45970.682747916668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45970.682747916668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45970.682747916668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45970.682747916668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45970.682747916668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45970.682747916668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45970.682747916668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45970.682747916668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45970.682747916668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45970.682747916668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45970.682747916668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45970.682747916668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45970.682747916668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45970.682747916668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45970.682747916668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45970.682747916668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45970.682747916668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45970.682747916668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45970.682747916668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45970.682747916668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45970.682747916668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45970.682747916668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45970.682747916668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45970.682747916668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45970.682747916668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45970.682747916668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45970.682747916668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45970.682747916668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45970.682747916668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45970.682747916668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45970.682747916668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45970.682747916668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45970.682747916668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45970.682747916668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45970.682747916668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45970.682747916668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45970.682747916668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45970.682747916668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45970.682747916668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45970.682747916668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45970.682747916668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45970.682747916668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45970.682747916668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45970.682747916668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45970.682747916668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45970.682747916668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45970.682747916668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45970.682747916668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45970.682747916668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45970.682747916668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45970.682747916668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45970.682747916668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45970.682747916668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45970.682747916668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45970.682747916668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45970.682747916668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45970.682747916668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45970.682747916668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45970.682747916668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45970.682747916668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45970.682747916668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45970.682747916668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45970.682747916668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45970.682747916668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45970.682747916668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45970.682747916668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45970.682747916668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45970.682747916668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45970.682747916668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45970.682747916668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45970.682747916668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45970.682747916668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45970.682747916668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45970.682748148145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45970.682748148145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45970.682748148145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45970.682748148145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45970.682748148145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45970.682748148145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45970.682748148145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45970.682748148145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45970.682748148145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45970.682748148145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45970.682748148145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45970.682748148145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45970.682748148145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45970.682748148145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45970.682748148145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45970.682748148145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45970.682748148145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45970.682748148145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45970.682748148145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45970.682748148145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45970.682748148145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45970.682748148145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45970.682748148145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45970.682748148145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45970.682748148145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45970.682748148145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45970.682748148145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45970.682748148145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45970.682748148145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45970.682748148145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45970.682748148145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45970.682748148145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45970.682748148145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45970.682748148145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45970.682748148145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45970.682748148145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45970.682748148145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45970.682748148145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45970.682748148145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45970.682748148145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45970.682748148145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45970.682748148145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45970.682748148145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45970.682748148145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45970.682748148145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45970.682748148145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45970.682748148145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45970.682748148145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45970.682748148145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45970.682748148145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45970.682748148145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45970.682748148145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45970.682748148145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45970.682748148145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45970.682748148145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45970.682748148145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45970.682748148145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45970.682748148145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45970.682748148145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45970.682748148145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45970.682748148145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45970.682748148145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45970.682748148145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45970.682748148145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45970.682748148145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45970.682748148145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45970.682748148145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45970.682748148145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45970.682748148145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45970.682748148145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45970.682748148145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45970.682748148145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45970.682748148145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45970.682748148145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45970.682748148145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45970.682748148145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45970.682748148145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45970.682748148145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45970.682748148145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45970.682748148145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45970.682748148145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45970.682748148145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45970.682748148145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45970.682748148145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45970.682748148145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45970.682748148145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45970.682748148145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45970.682748148145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45970.682748148145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45970.682748148145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45970.682748148145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45970.682748148145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45970.682748148145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45970.682748148145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45970.682748148145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45970.682748148145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45970.682748148145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45970.682748148145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45970.682748148145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45970.682748148145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45970.682748148145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45970.682748148145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45970.682748148145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45970.682748148145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45970.682748148145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45970.682748148145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45970.682748148145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45970.682748148145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45970.682748148145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45970.682748148145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45970.682748148145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45970.682748148145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45970.682748148145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45970.682748148145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45970.682748148145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45970.682748148145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45970.682748148145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45970.682748148145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45970.682748148145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45970.682748148145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45970.682748148145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45970.682748148145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45970.682748148145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45970.682748148145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45970.682748148145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45970.682748148145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45970.682748148145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45970.682748148145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45970.682748148145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45970.682748148145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45970.682748148145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45970.682748148145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45970.682748148145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45970.682748148145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45970.682748148145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45970.682748148145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45970.682748148145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45970.682748148145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45970.682748148145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45970.682748148145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45970.682748148145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45970.682748148145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45970.682748148145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45970.682748148145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45970.682748148145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45970.682748148145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45970.682748148145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45970.682748148145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45970.682748148145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45970.682748148145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45970.682748148145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45970.682748148145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45970.682748148145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45970.682748148145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45970.682748148145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45970.682748148145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45970.682748148145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45970.682748148145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45970.682748148145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45970.682748148145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45970.682748148145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45970.682748148145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45970.682748148145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45970.682748148145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45970.682748148145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45970.682748148145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45970.682748148145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45970.682748148145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45970.682748148145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45970.682748148145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45970.682748148145</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8"/>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38753</v>
      </c>
      <c r="E2" s="124" t="s">
        <v>39021</v>
      </c>
      <c r="F2" s="144"/>
      <c r="G2" s="105">
        <f t="shared" ref="G2:G16" ca="1" si="0">IFERROR(NOW()-F2,"-")</f>
        <v>45970.682747685183</v>
      </c>
      <c r="H2" s="144">
        <v>45970.657824074071</v>
      </c>
      <c r="I2" s="142" t="str">
        <f>IFERROR(VLOOKUP(D2,DB!A:F,6,0),"")</f>
        <v>Generator-SG</v>
      </c>
      <c r="J2" s="142" t="str">
        <f>IFERROR(VLOOKUP(D2,DB!A:G,7,0),"")</f>
        <v>Good</v>
      </c>
      <c r="K2" s="145" t="s">
        <v>39118</v>
      </c>
      <c r="L2" s="146" t="str">
        <f>IFERROR(VLOOKUP(D2,DB!A:I,9,0),"")</f>
        <v>Latis</v>
      </c>
    </row>
    <row r="3" spans="1:16382" ht="31.5" customHeight="1">
      <c r="A3" s="141"/>
      <c r="B3" s="142" t="str">
        <f>IFERROR(VLOOKUP(D3,DB!A:K,11,0),"")</f>
        <v/>
      </c>
      <c r="C3" s="143"/>
      <c r="D3" s="142"/>
      <c r="E3" s="124"/>
      <c r="F3" s="144"/>
      <c r="G3" s="105">
        <f t="shared" ca="1" si="0"/>
        <v>45970.682747685183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45970.682747685183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45970.682747685183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45970.682747685183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45970.682747685183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45970.682747685183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45970.682747685183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45970.682747685183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45970.682747685183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45970.682747685183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45970.682747685183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45970.682747685183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45970.682747685183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45970.682747685183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ref="G17:G80" ca="1" si="1">IFERROR(NOW()-F17,"-")</f>
        <v>45970.682747685183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45970.682747685183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45970.682747685183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45970.682747685183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45970.682747685183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45970.682747685183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45970.682747685183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45970.682747685183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45970.682747685183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45970.682747685183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45970.682747685183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45970.682747685183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45970.682747685183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45970.682747685183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45970.682747685183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45970.682747685183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45970.682747685183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45970.682747685183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45970.682747685183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45970.682747685183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45970.682747685183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45970.682747685183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45970.682747685183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45970.682747685183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45970.682747685183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45970.682747685183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45970.682747685183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45970.682747685183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45970.682747685183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45970.682747685183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45970.682747685183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45970.682747685183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45970.682747685183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45970.682747685183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45970.682747685183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45970.682747685183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45970.682747685183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45970.682747685183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45970.682747685183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45970.682747685183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45970.682747685183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45970.682747685183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45970.682747685183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45970.682747685183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45970.682747685183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45970.682747685183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45970.682747685183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45970.682747685183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45970.682747685183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45970.682747685183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45970.682747685183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45970.682747685183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45970.682747685183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45970.682747685183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45970.682747685183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45970.682747685183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45970.682747685183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45970.682747685183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45970.682747685183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45970.682747685183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45970.682747685183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45970.682747685183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45970.682747685183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45970.682747685183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ref="G81:G144" ca="1" si="2">IFERROR(NOW()-F81,"-")</f>
        <v>45970.682747685183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45970.682747685183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45970.682747685183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45970.682747685183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45970.682747685183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45970.682747685183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45970.682747685183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45970.682747685183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45970.682747685183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45970.682747685183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45970.682747685183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45970.682747685183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45970.682747685183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45970.682747685183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45970.682747685183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45970.682747685183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45970.682747685183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45970.682747685183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45970.682747685183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45970.682747685183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45970.682747685183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45970.682747685183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45970.682747685183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45970.682747685183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45970.682747685183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45970.682747685183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45970.682747685183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45970.682747685183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45970.682747685183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45970.682747685183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45970.682747685183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45970.682747685183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45970.682747685183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45970.682747685183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45970.682747685183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45970.682747685183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45970.682747685183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45970.682747685183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45970.682747685183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45970.682747685183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45970.682747685183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45970.682747685183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45970.682747685183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45970.682747685183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45970.682747685183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45970.682747685183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45970.682747685183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45970.682747685183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45970.682747685183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45970.682747685183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45970.682747685183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45970.682747685183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45970.682747685183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45970.682747685183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45970.682747685183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45970.682747685183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45970.682747685183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45970.682747685183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45970.682747685183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45970.682747685183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45970.682747685183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45970.682747685183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45970.682747685183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45970.682747685183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ref="G145:G178" ca="1" si="3">IFERROR(NOW()-F145,"-")</f>
        <v>45970.682747685183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45970.682747685183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45970.682747685183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45970.682747685183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45970.682747685183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45970.682747685183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45970.682747685183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45970.682747685183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45970.682747685183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45970.682747685183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45970.682747685183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45970.682747685183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45970.682747685183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45970.682747685183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45970.682747685183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45970.682747685183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45970.682747685183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45970.682747685183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45970.682747685183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45970.682747685183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45970.682747685183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45970.682747685183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45970.682747685183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45970.682747685183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45970.682747685183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45970.682747685183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45970.682747685183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45970.682747685183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45970.682747685183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45970.682747685183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45970.682747685183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45970.682747685183</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45970.682747685183</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45970.682747685183</v>
      </c>
      <c r="H178" s="144"/>
      <c r="I178" s="142" t="str">
        <f>IFERROR(VLOOKUP(D178,DB!A:F,6,0),"")</f>
        <v/>
      </c>
      <c r="J178" s="142" t="str">
        <f>IFERROR(VLOOKUP(D178,DB!A:G,7,0),"")</f>
        <v/>
      </c>
      <c r="K178" s="145"/>
      <c r="L178" s="146" t="str">
        <f>IFERROR(VLOOKUP(D178,DB!A:I,9,0),"")</f>
        <v/>
      </c>
    </row>
  </sheetData>
  <dataValidations count="2">
    <dataValidation allowBlank="1" showInputMessage="1" showErrorMessage="1" sqref="E1" xr:uid="{9E1BC488-8814-4F8A-8DBE-742B3278AB71}"/>
    <dataValidation type="list" allowBlank="1" showInputMessage="1" showErrorMessage="1" sqref="E2:E1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