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83" documentId="120_S{2AC9BD13-BADA-5192-A53E-5A8FF88502F6}" xr6:coauthVersionLast="47" xr6:coauthVersionMax="47" xr10:uidLastSave="{A8E4A695-2C53-439D-8355-E7105F333DEB}"/>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<sst xmlns="http://schemas.openxmlformats.org/spreadsheetml/2006/main" count="181606" uniqueCount="39219">
  <si>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</si>
  <si>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</si>
  <si>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</si>
  <si>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</si>
  <si>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</si>
  <si>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</si>
  <si>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</si>
  <si>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</si>
  <si>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</si>
  <si>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</si>
  <si>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</si>
  <si>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</si>
  <si>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</si>
  <si>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</si>
  <si>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</si>
  <si>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</si>
  <si>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</si>
  <si>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</si>
  <si>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</si>
  <si>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</si>
  <si>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</si>
  <si>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</si>
  <si>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</si>
  <si>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</si>
  <si>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</si>
  <si>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</si>
  <si>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</si>
  <si>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</si>
  <si>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</si>
  <si>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</si>
  <si>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</si>
  <si>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</si>
  <si>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</si>
  <si>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</si>
  <si>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</si>
  <si>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</si>
  <si>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</si>
  <si>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</si>
  <si>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</si>
  <si>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</si>
  <si>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</si>
  <si>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</si>
  <si>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</si>
  <si>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</si>
  <si>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</si>
  <si>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</si>
  <si>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</si>
  <si>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</si>
  <si>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</si>
  <si>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</si>
  <si>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</si>
  <si>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</si>
  <si>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</si>
  <si>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</si>
  <si>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</si>
  <si>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</si>
  <si>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</si>
  <si>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</si>
  <si>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</si>
  <si>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</si>
  <si>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</si>
  <si>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</si>
  <si>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</si>
  <si>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</si>
  <si>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</si>
  <si>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</si>
  <si>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</si>
  <si>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</si>
  <si>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</si>
  <si>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</si>
  <si>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</si>
  <si>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</si>
  <si>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</si>
  <si>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</si>
  <si>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</si>
  <si>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</si>
  <si>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</si>
  <si>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</si>
  <si>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</si>
  <si>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</si>
  <si>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</si>
  <si>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</si>
  <si>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</si>
  <si>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</si>
  <si>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</si>
  <si>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</si>
  <si>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</si>
  <si>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</si>
  <si>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</si>
  <si>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</si>
  <si>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</si>
  <si>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</si>
  <si>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</si>
  <si>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</si>
  <si>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</si>
  <si>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</si>
  <si>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</si>
  <si>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</si>
  <si>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</si>
  <si>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</si>
  <si>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</si>
  <si>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</si>
  <si>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</si>
  <si>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</si>
  <si>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</si>
  <si>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</si>
  <si>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</si>
  <si>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</si>
  <si>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</si>
  <si>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</si>
  <si>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</si>
  <si>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</si>
  <si>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</si>
  <si>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</si>
  <si>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</si>
  <si>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</si>
  <si>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</si>
  <si>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</si>
  <si>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</si>
  <si>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</si>
  <si>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</si>
  <si>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</si>
  <si>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</si>
  <si>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</si>
  <si>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</si>
  <si>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</si>
  <si>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</si>
  <si>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</si>
  <si>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</si>
  <si>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</si>
  <si>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</si>
  <si>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</si>
  <si>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</si>
  <si>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</si>
  <si>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</si>
  <si>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</si>
  <si>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</si>
  <si>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</si>
  <si>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</si>
  <si>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</si>
  <si>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</si>
  <si>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</si>
  <si>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</si>
  <si>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</si>
  <si>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</si>
  <si>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</si>
  <si>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</si>
  <si>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</si>
  <si>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</si>
  <si>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</si>
  <si>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</si>
  <si>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</si>
  <si>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</si>
  <si>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</si>
  <si>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</si>
  <si>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</si>
  <si>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</si>
  <si>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</si>
  <si>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</si>
  <si>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</si>
  <si>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</si>
  <si>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</si>
  <si>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</si>
  <si>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</si>
  <si>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</si>
  <si>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</si>
  <si>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</si>
  <si>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</si>
  <si>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</si>
  <si>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</si>
  <si>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</si>
  <si>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</si>
  <si>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</si>
  <si>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</si>
  <si>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</si>
  <si>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</si>
  <si>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</si>
  <si>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</si>
  <si>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</si>
  <si>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</si>
  <si>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</si>
  <si>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</si>
  <si>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</si>
  <si>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</si>
  <si>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</si>
  <si>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</si>
  <si>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</si>
  <si>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</si>
  <si>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</si>
  <si>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</si>
  <si>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</si>
  <si>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</si>
  <si>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</si>
  <si>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</si>
  <si>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</si>
  <si>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</si>
  <si>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</si>
  <si>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</si>
  <si>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</si>
  <si>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</si>
  <si>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</si>
  <si>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</si>
  <si>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</si>
  <si>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</si>
  <si>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</si>
  <si>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</si>
  <si>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</si>
  <si>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</si>
  <si>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</si>
  <si>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</si>
  <si>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</si>
  <si>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</si>
  <si>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</si>
  <si>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</si>
  <si>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</si>
  <si>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</si>
  <si>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</si>
  <si>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</si>
  <si>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</si>
  <si>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</si>
  <si>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</si>
  <si>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</si>
  <si>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</si>
  <si>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</si>
  <si>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</si>
  <si>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</si>
  <si>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</si>
  <si>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</si>
  <si>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</si>
  <si>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</si>
  <si>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</si>
  <si>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</si>
  <si>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</si>
  <si>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</si>
  <si>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</si>
  <si>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</si>
  <si>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</si>
  <si>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</si>
  <si>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</si>
  <si>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</si>
  <si>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</si>
  <si>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</si>
  <si>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</si>
  <si>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</si>
  <si>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</si>
  <si>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</si>
  <si>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</si>
  <si>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</si>
  <si>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</si>
  <si>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</si>
  <si>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</si>
  <si>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</si>
  <si>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</si>
  <si>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</si>
  <si>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</si>
  <si>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</si>
  <si>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</si>
  <si>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</si>
  <si>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</si>
  <si>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</si>
  <si>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</si>
  <si>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</si>
  <si>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</si>
  <si>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</si>
  <si>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</si>
  <si>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</si>
  <si>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</si>
  <si>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</si>
  <si>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</si>
  <si>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</si>
  <si>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</si>
  <si>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</si>
  <si>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</si>
  <si>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</si>
  <si>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</si>
  <si>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</si>
  <si>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</si>
  <si>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</si>
  <si>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</si>
  <si>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</si>
  <si>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</si>
  <si>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</si>
  <si>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</si>
  <si>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</si>
  <si>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</si>
  <si>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</si>
  <si>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</si>
  <si>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</si>
  <si>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</si>
  <si>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</si>
  <si>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</si>
  <si>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</si>
  <si>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</si>
  <si>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</si>
  <si>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</si>
  <si>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</si>
  <si>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</si>
  <si>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</si>
  <si>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</si>
  <si>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</si>
  <si>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</si>
  <si>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</si>
  <si>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</si>
  <si>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</si>
  <si>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</si>
  <si>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</si>
  <si>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</si>
  <si>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</si>
  <si>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</si>
  <si>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</si>
  <si>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</si>
  <si>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</si>
  <si>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</si>
  <si>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</si>
  <si>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</si>
  <si>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</si>
  <si>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</si>
  <si>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</si>
  <si>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</si>
  <si>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</si>
  <si>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</si>
  <si>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</si>
  <si>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</si>
  <si>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</si>
  <si>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</si>
  <si>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</si>
  <si>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</si>
  <si>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</si>
  <si>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</si>
  <si>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</si>
  <si>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</si>
  <si>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</si>
  <si>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</si>
  <si>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</si>
  <si>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</si>
  <si>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</si>
  <si>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</si>
  <si>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</si>
  <si>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</si>
  <si>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</si>
  <si>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</si>
  <si>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</si>
  <si>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</si>
  <si>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</si>
  <si>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</si>
  <si>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</si>
  <si>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</si>
  <si>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</si>
  <si>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</si>
  <si>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</si>
  <si>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</si>
  <si>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</si>
  <si>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</si>
  <si>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</si>
  <si>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</si>
  <si>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</si>
  <si>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</si>
  <si>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</si>
  <si>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</si>
  <si>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</si>
  <si>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</si>
  <si>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</si>
  <si>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</si>
  <si>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</si>
  <si>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</si>
  <si>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</si>
  <si>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</si>
  <si>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</si>
  <si>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</si>
  <si>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</si>
  <si>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</si>
  <si>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</si>
  <si>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</si>
  <si>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</si>
  <si>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</si>
  <si>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</si>
  <si>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</si>
  <si>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</si>
  <si>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</si>
  <si>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</si>
  <si>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</si>
  <si>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</si>
  <si>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</si>
  <si>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</si>
  <si>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</si>
  <si>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</si>
  <si>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</si>
  <si>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</si>
  <si>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</si>
  <si>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</si>
  <si>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</si>
  <si>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</si>
  <si>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</si>
  <si>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</si>
  <si>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</si>
  <si>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</si>
  <si>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</si>
  <si>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</si>
  <si>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</si>
  <si>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</si>
  <si>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</si>
  <si>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</si>
  <si>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</si>
  <si>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</si>
  <si>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</si>
  <si>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</si>
  <si>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</si>
  <si>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</si>
  <si>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</si>
  <si>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</si>
  <si>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</si>
  <si>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</si>
  <si>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</si>
  <si>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</si>
  <si>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</si>
  <si>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</si>
  <si>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</si>
  <si>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</si>
  <si>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</si>
  <si>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</si>
  <si>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</si>
  <si>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</si>
  <si>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</si>
  <si>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</si>
  <si>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</si>
  <si>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</si>
  <si>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</si>
  <si>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</si>
  <si>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</si>
  <si>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</si>
  <si>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</si>
  <si>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</si>
  <si>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</si>
  <si>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</si>
  <si>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</si>
  <si>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</si>
  <si>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</si>
  <si>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</si>
  <si>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</si>
  <si>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</si>
  <si>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</si>
  <si>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</si>
  <si>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</si>
  <si>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</si>
  <si>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</si>
  <si>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</si>
  <si>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</si>
  <si>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</si>
  <si>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</si>
  <si>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</si>
  <si>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</si>
  <si>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</si>
  <si>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</si>
  <si>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</si>
  <si>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</si>
  <si>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</si>
  <si>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</si>
  <si>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</si>
  <si>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</si>
  <si>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</si>
  <si>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</si>
  <si>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</si>
  <si>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</si>
  <si>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</si>
  <si>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</si>
  <si>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</si>
  <si>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</si>
  <si>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</si>
  <si>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</si>
  <si>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</si>
  <si>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</si>
  <si>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</si>
  <si>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</si>
  <si>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</si>
  <si>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</si>
  <si>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</si>
  <si>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</si>
  <si>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</si>
  <si>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</si>
  <si>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</si>
  <si>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</si>
  <si>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</si>
  <si>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</si>
  <si>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</si>
  <si>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</si>
  <si>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</si>
  <si>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</si>
  <si>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</si>
  <si>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</si>
  <si>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</si>
  <si>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</si>
  <si>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</si>
  <si>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</si>
  <si>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</si>
  <si>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</si>
  <si>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</si>
  <si>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</si>
  <si>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</si>
  <si>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</si>
  <si>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</si>
  <si>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</si>
  <si>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</si>
  <si>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</si>
  <si>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</si>
  <si>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</si>
  <si>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</si>
  <si>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</si>
  <si>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</si>
  <si>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</si>
  <si>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</si>
  <si>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</si>
  <si>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</si>
  <si>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</si>
  <si>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</si>
  <si>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</si>
  <si>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</si>
  <si>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</si>
  <si>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</si>
  <si>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</si>
  <si>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</si>
  <si>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</si>
  <si>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</si>
  <si>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</si>
  <si>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</si>
  <si>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</si>
  <si>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</si>
  <si>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</si>
  <si>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</si>
  <si>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</si>
  <si>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</si>
  <si>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</si>
  <si>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</si>
  <si>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</si>
  <si>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</si>
  <si>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</si>
  <si>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</si>
  <si>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</si>
  <si>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</si>
  <si>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</si>
  <si>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</si>
  <si>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</si>
  <si>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</si>
  <si>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</si>
  <si>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</si>
  <si>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</si>
  <si>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</si>
  <si>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</si>
  <si>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</si>
  <si>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</si>
  <si>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</si>
  <si>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</si>
  <si>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</si>
  <si>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</si>
  <si>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</si>
  <si>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</si>
  <si>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</si>
  <si>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</si>
  <si>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</si>
  <si>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</si>
  <si>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</si>
  <si>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</si>
  <si>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</si>
  <si>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</si>
  <si>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</si>
  <si>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</si>
  <si>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</si>
  <si>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</si>
  <si>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</si>
  <si>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</si>
  <si>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</si>
  <si>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</si>
  <si>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</si>
  <si>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</si>
  <si>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</si>
  <si>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</si>
  <si>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</si>
  <si>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</si>
  <si>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</si>
  <si>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</si>
  <si>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</si>
  <si>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</si>
  <si>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</si>
  <si>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</si>
  <si>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</si>
  <si>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</si>
  <si>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</si>
  <si>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</si>
  <si>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</si>
  <si>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</si>
  <si>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</si>
  <si>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</si>
  <si>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</si>
  <si>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</si>
  <si>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</si>
  <si>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</si>
  <si>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</si>
  <si>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</si>
  <si>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</si>
  <si>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</si>
  <si>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</si>
  <si>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</si>
  <si>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</si>
  <si>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</si>
  <si>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</si>
  <si>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</si>
  <si>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</si>
  <si>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</si>
  <si>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</si>
  <si>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</si>
  <si>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</si>
  <si>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</si>
  <si>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</si>
  <si>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</si>
  <si>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</si>
  <si>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</si>
  <si>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</si>
  <si>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</si>
  <si>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</si>
  <si>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</si>
  <si>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</si>
  <si>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</si>
  <si>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</si>
  <si>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</si>
  <si>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</si>
  <si>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</si>
  <si>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</si>
  <si>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</si>
  <si>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</si>
  <si>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</si>
  <si>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</si>
  <si>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</si>
  <si>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</si>
  <si>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</si>
  <si>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</si>
  <si>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</si>
  <si>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</si>
  <si>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</si>
  <si>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</si>
  <si>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</si>
  <si>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</si>
  <si>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</si>
  <si>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</si>
  <si>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</si>
  <si>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</si>
  <si>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</si>
  <si>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</si>
  <si>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</si>
  <si>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</si>
  <si>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</si>
  <si>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</si>
  <si>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</si>
  <si>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</si>
  <si>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</si>
  <si>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</si>
  <si>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</si>
  <si>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</si>
  <si>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</si>
  <si>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</si>
  <si>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</si>
  <si>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</si>
  <si>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</si>
  <si>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</si>
  <si>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</si>
  <si>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</si>
  <si>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</si>
  <si>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</si>
  <si>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</si>
  <si>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</si>
  <si>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</si>
  <si>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</si>
  <si>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</si>
  <si>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</si>
  <si>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</si>
  <si>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</si>
  <si>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</si>
  <si>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</si>
  <si>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</si>
  <si>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</si>
  <si>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</si>
  <si>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</si>
  <si>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</si>
  <si>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</si>
  <si>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</si>
  <si>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</si>
  <si>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</si>
  <si>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</si>
  <si>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</si>
  <si>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</si>
  <si>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</si>
  <si>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</si>
  <si>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</si>
  <si>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</si>
  <si>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</si>
  <si>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</si>
  <si>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</si>
  <si>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</si>
  <si>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</si>
  <si>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</si>
  <si>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</si>
  <si>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</si>
  <si>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</si>
  <si>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</si>
  <si>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</si>
  <si>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</si>
  <si>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</si>
  <si>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</si>
  <si>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</si>
  <si>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</si>
  <si>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</si>
  <si>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</si>
  <si>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</si>
  <si>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</si>
  <si>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</si>
  <si>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</si>
  <si>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</si>
  <si>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</si>
  <si>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</si>
  <si>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</si>
  <si>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</si>
  <si>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</si>
  <si>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</si>
  <si>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</si>
  <si>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</si>
  <si>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</si>
  <si>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</si>
  <si>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</si>
  <si>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</si>
  <si>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</si>
  <si>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</si>
  <si>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</si>
  <si>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</si>
  <si>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</si>
  <si>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</si>
  <si>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</si>
  <si>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</si>
  <si>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</si>
  <si>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</si>
  <si>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</si>
  <si>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</si>
  <si>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</si>
  <si>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</si>
  <si>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</si>
  <si>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</si>
  <si>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</si>
  <si>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</si>
  <si>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</si>
  <si>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</si>
  <si>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</si>
  <si>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</si>
  <si>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</si>
  <si>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</si>
  <si>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</si>
  <si>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</si>
  <si>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</si>
  <si>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</si>
  <si>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</si>
  <si>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</si>
  <si>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</si>
  <si>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</si>
  <si>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</si>
  <si>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</si>
  <si>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</si>
  <si>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</si>
  <si>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</si>
  <si>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</si>
  <si>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</si>
  <si>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</si>
  <si>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</si>
  <si>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</si>
  <si>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</si>
  <si>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</si>
  <si>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</si>
  <si>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</si>
  <si>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</si>
  <si>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</si>
  <si>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</si>
  <si>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</si>
  <si>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</si>
  <si>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</si>
  <si>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</si>
  <si>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</si>
  <si>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</si>
  <si>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</si>
  <si>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</si>
  <si>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</si>
  <si>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</si>
  <si>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</si>
  <si>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</si>
  <si>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</si>
  <si>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</si>
  <si>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</si>
  <si>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</si>
  <si>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</si>
  <si>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</si>
  <si>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</si>
  <si>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</si>
  <si>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</si>
  <si>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</si>
  <si>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</si>
  <si>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</si>
  <si>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</si>
  <si>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</si>
  <si>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</si>
  <si>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</si>
  <si>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</si>
  <si>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</si>
  <si>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</si>
  <si>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</si>
  <si>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</si>
  <si>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</si>
  <si>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</si>
  <si>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</si>
  <si>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</si>
  <si>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</si>
  <si>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</si>
  <si>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</si>
  <si>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</si>
  <si>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</si>
  <si>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</si>
  <si>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</si>
  <si>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</si>
  <si>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</si>
  <si>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</si>
  <si>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</si>
  <si>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</si>
  <si>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</si>
  <si>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</si>
  <si>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</si>
  <si>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</si>
  <si>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</si>
  <si>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</si>
  <si>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</si>
  <si>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</si>
  <si>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</si>
  <si>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</si>
  <si>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</si>
  <si>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</si>
  <si>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</si>
  <si>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</si>
  <si>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</si>
  <si>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</si>
  <si>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</si>
  <si>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</si>
  <si>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</si>
  <si>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</si>
  <si>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</si>
  <si>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</si>
  <si>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</si>
  <si>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</si>
  <si>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</si>
  <si>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</si>
  <si>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</si>
  <si>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</si>
  <si>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</si>
  <si>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</si>
  <si>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</si>
  <si>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</si>
  <si>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</si>
  <si>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</si>
  <si>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</si>
  <si>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</si>
  <si>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</si>
  <si>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</si>
  <si>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</si>
  <si>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</si>
  <si>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</si>
  <si>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</si>
  <si>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</si>
  <si>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</si>
  <si>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</si>
  <si>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</si>
  <si>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</si>
  <si>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</si>
  <si>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</si>
  <si>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</si>
  <si>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</si>
  <si>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</si>
  <si>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</si>
  <si>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</si>
  <si>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</si>
  <si>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</si>
  <si>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</si>
  <si>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</si>
  <si>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</si>
  <si>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</si>
  <si>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</si>
  <si>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</si>
  <si>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</si>
  <si>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</si>
  <si>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</si>
  <si>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</si>
  <si>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</si>
  <si>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</si>
  <si>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</si>
  <si>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</si>
  <si>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</si>
  <si>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</si>
  <si>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</si>
  <si>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</si>
  <si>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</si>
  <si>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</si>
  <si>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</si>
  <si>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</si>
  <si>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</si>
  <si>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</si>
  <si>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</si>
  <si>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</si>
  <si>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</si>
  <si>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</si>
  <si>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</si>
  <si>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</si>
  <si>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</si>
  <si>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</si>
  <si>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</si>
  <si>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</si>
  <si>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</si>
  <si>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</si>
  <si>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</si>
  <si>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</si>
  <si>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</si>
  <si>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</si>
  <si>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</si>
  <si>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</si>
  <si>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</si>
  <si>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</si>
  <si>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</si>
  <si>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</si>
  <si>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</si>
  <si>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</si>
  <si>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</si>
  <si>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</si>
  <si>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</si>
  <si>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</si>
  <si>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</si>
  <si>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</si>
  <si>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</si>
  <si>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</si>
  <si>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</si>
  <si>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</si>
  <si>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</si>
  <si>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</si>
  <si>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</si>
  <si>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</si>
  <si>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</si>
  <si>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</si>
  <si>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</si>
  <si>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</si>
  <si>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</si>
  <si>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</si>
  <si>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</si>
  <si>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</si>
  <si>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</si>
  <si>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</si>
  <si>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</si>
  <si>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</si>
  <si>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</si>
  <si>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</si>
  <si>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</si>
  <si>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</si>
  <si>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</si>
  <si>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</si>
  <si>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</si>
  <si>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</si>
  <si>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</si>
  <si>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</si>
  <si>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</si>
  <si>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</si>
  <si>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</si>
  <si>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</si>
  <si>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</si>
  <si>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</si>
  <si>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</si>
  <si>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</si>
  <si>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</si>
  <si>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</si>
  <si>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</si>
  <si>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</si>
  <si>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</si>
  <si>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</si>
  <si>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</si>
  <si>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</si>
  <si>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</si>
  <si>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</si>
  <si>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</si>
  <si>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</si>
  <si>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</si>
  <si>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</si>
  <si>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</si>
  <si>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</si>
  <si>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</si>
  <si>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</si>
  <si>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</si>
  <si>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</si>
  <si>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</si>
  <si>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</si>
  <si>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</si>
  <si>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</si>
  <si>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</si>
  <si>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</si>
  <si>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</si>
  <si>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</si>
  <si>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</si>
  <si>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</si>
  <si>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</si>
  <si>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</si>
  <si>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</si>
  <si>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</si>
  <si>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</si>
  <si>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</si>
  <si>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</si>
  <si>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</si>
  <si>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</si>
  <si>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</si>
  <si>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</si>
  <si>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</si>
  <si>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</si>
  <si>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</si>
  <si>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</si>
  <si>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</si>
  <si>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</si>
  <si>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</si>
  <si>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</si>
  <si>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</si>
  <si>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</si>
  <si>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</si>
  <si>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</si>
  <si>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</si>
  <si>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</si>
  <si>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</si>
  <si>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</si>
  <si>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</si>
  <si>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</si>
  <si>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</si>
  <si>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</si>
  <si>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</si>
  <si>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</si>
  <si>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</si>
  <si>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</si>
  <si>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</si>
  <si>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</si>
  <si>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</si>
  <si>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</si>
  <si>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</si>
  <si>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</si>
  <si>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</si>
  <si>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</si>
  <si>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</si>
  <si>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</si>
  <si>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</si>
  <si>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</si>
  <si>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</si>
  <si>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</si>
  <si>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</si>
  <si>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</si>
  <si>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</si>
  <si>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</si>
  <si>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</si>
  <si>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</si>
  <si>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</si>
  <si>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</si>
  <si>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</si>
  <si>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</si>
  <si>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</si>
  <si>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</si>
  <si>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</si>
  <si>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</si>
  <si>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</si>
  <si>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</si>
  <si>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</si>
  <si>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</si>
  <si>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</si>
  <si>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</si>
  <si>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</si>
  <si>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</si>
  <si>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</si>
  <si>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</si>
  <si>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</si>
  <si>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</si>
  <si>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</si>
  <si>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</si>
  <si>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</si>
  <si>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</si>
  <si>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</si>
  <si>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</si>
  <si>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</si>
  <si>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</si>
  <si>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</si>
  <si>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</si>
  <si>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</si>
  <si>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</si>
  <si>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</si>
  <si>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</si>
  <si>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</si>
  <si>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</si>
  <si>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</si>
  <si>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</si>
  <si>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</si>
  <si>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</si>
  <si>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</si>
  <si>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</si>
  <si>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</si>
  <si>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</si>
  <si>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</si>
  <si>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</si>
  <si>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</si>
  <si>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</si>
  <si>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</si>
  <si>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</si>
  <si>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</si>
  <si>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</si>
  <si>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</si>
  <si>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</si>
  <si>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</si>
  <si>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</si>
  <si>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</si>
  <si>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</si>
  <si>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</si>
  <si>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</si>
  <si>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</si>
  <si>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</si>
  <si>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</si>
  <si>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</si>
  <si>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</si>
  <si>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</si>
  <si>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</si>
  <si>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</si>
  <si>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</si>
  <si>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</si>
  <si>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</si>
  <si>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</si>
  <si>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</si>
  <si>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</si>
  <si>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</si>
  <si>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</si>
  <si>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</si>
  <si>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</si>
  <si>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</si>
  <si>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</si>
  <si>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</si>
  <si>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</si>
  <si>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</si>
  <si>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</si>
  <si>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</si>
  <si>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</si>
  <si>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</si>
  <si>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</si>
  <si>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</si>
  <si>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</si>
  <si>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</si>
  <si>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</si>
  <si>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</si>
  <si>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</si>
  <si>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</si>
  <si>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</si>
  <si>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</si>
  <si>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</si>
  <si>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</si>
  <si>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</si>
  <si>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</si>
  <si>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</si>
  <si>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</si>
  <si>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</si>
  <si>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</si>
  <si>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</si>
  <si>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</si>
  <si>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</si>
  <si>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</si>
  <si>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</si>
  <si>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</si>
  <si>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</si>
  <si>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</si>
  <si>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</si>
  <si>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</si>
  <si>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</si>
  <si>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</si>
  <si>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</si>
  <si>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</si>
  <si>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</si>
  <si>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</si>
  <si>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</si>
  <si>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</si>
  <si>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</si>
  <si>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</si>
  <si>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</si>
  <si>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</si>
  <si>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</si>
  <si>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</si>
  <si>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</si>
  <si>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</si>
  <si>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</si>
  <si>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</si>
  <si>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</si>
  <si>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</si>
  <si>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</si>
  <si>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</si>
  <si>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</si>
  <si>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</si>
  <si>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</si>
  <si>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</si>
  <si>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</si>
  <si>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</si>
  <si>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</si>
  <si>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</si>
  <si>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</si>
  <si>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</si>
  <si>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</si>
  <si>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</si>
  <si>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</si>
  <si>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</si>
  <si>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</si>
  <si>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</si>
  <si>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</si>
  <si>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</si>
  <si>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</si>
  <si>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</si>
  <si>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</si>
  <si>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</si>
  <si>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</si>
  <si>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</si>
  <si>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</si>
  <si>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</si>
  <si>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</si>
  <si>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</si>
  <si>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</si>
  <si>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</si>
  <si>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</si>
  <si>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</si>
  <si>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</si>
  <si>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</si>
  <si>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</si>
  <si>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</si>
  <si>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</si>
  <si>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</si>
  <si>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</si>
  <si>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</si>
  <si>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</si>
  <si>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</si>
  <si>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</si>
  <si>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</si>
  <si>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</si>
  <si>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</si>
  <si>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</si>
  <si>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</si>
  <si>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</si>
  <si>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</si>
  <si>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</si>
  <si>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</si>
  <si>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</si>
  <si>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</si>
  <si>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</si>
  <si>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</si>
  <si>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</si>
  <si>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</si>
  <si>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</si>
  <si>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</si>
  <si>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</si>
  <si>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</si>
  <si>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</si>
  <si>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</si>
  <si>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</si>
  <si>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</si>
  <si>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</si>
  <si>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</si>
  <si>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</si>
  <si>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</si>
  <si>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</si>
  <si>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</si>
  <si>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</si>
  <si>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</si>
  <si>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</si>
  <si>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</si>
  <si>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</si>
  <si>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</si>
  <si>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</si>
  <si>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</si>
  <si>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</si>
  <si>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</si>
  <si>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</si>
  <si>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</si>
  <si>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</si>
  <si>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</si>
  <si>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</si>
  <si>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</si>
  <si>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</si>
  <si>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</si>
  <si>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</si>
  <si>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</si>
  <si>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</si>
  <si>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</si>
  <si>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</si>
  <si>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</si>
  <si>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</si>
  <si>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</si>
  <si>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</si>
  <si>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</si>
  <si>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</si>
  <si>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</si>
  <si>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</si>
  <si>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</si>
  <si>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</si>
  <si>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</si>
  <si>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</si>
  <si>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</si>
  <si>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</si>
  <si>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</si>
  <si>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</si>
  <si>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</si>
  <si>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</si>
  <si>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</si>
  <si>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</si>
  <si>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</si>
  <si>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</si>
  <si>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</si>
  <si>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</si>
  <si>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</si>
  <si>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</si>
  <si>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</si>
  <si>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</si>
  <si>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</si>
  <si>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</si>
  <si>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</si>
  <si>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</si>
  <si>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</si>
  <si>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</si>
  <si>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</si>
  <si>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</si>
  <si>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</si>
  <si>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</si>
  <si>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</si>
  <si>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</si>
  <si>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</si>
  <si>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</si>
  <si>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</si>
  <si>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</si>
  <si>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</si>
  <si>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</si>
  <si>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</si>
  <si>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</si>
  <si>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</si>
  <si>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</si>
  <si>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</si>
  <si>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</si>
  <si>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</si>
  <si>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</si>
  <si>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</si>
  <si>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</si>
  <si>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</si>
  <si>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</si>
  <si>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</si>
  <si>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</si>
  <si>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</si>
  <si>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</si>
  <si>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</si>
  <si>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</si>
  <si>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</si>
  <si>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</si>
  <si>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</si>
  <si>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</si>
  <si>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</si>
  <si>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</si>
  <si>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</si>
  <si>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</si>
  <si>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</si>
  <si>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</si>
  <si>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</si>
  <si>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</si>
  <si>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</si>
  <si>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</si>
  <si>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</si>
  <si>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</si>
  <si>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</si>
  <si>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</si>
  <si>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</si>
  <si>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</si>
  <si>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</si>
  <si>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</si>
  <si>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</si>
  <si>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</si>
  <si>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</si>
  <si>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</si>
  <si>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</si>
  <si>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</si>
  <si>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</si>
  <si>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</si>
  <si>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</si>
  <si>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</si>
  <si>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</si>
  <si>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</si>
  <si>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</si>
  <si>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</si>
  <si>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</si>
  <si>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</si>
  <si>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</si>
  <si>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</si>
  <si>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</si>
  <si>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</si>
  <si>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</si>
  <si>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</si>
  <si>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</si>
  <si>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</si>
  <si>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</si>
  <si>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</si>
  <si>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</si>
  <si>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</si>
  <si>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</si>
  <si>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</si>
  <si>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</si>
  <si>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</si>
  <si>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</si>
  <si>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</si>
  <si>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</si>
  <si>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</si>
  <si>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</si>
  <si>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</si>
  <si>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</si>
  <si>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</si>
  <si>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</si>
  <si>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</si>
  <si>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</si>
  <si>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</si>
  <si>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</si>
  <si>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</si>
  <si>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</si>
  <si>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</si>
  <si>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</si>
  <si>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</si>
  <si>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</si>
  <si>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</si>
  <si>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</si>
  <si>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</si>
  <si>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</si>
  <si>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</si>
  <si>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</si>
  <si>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</si>
  <si>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</si>
  <si>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</si>
  <si>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</si>
  <si>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</si>
  <si>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</si>
  <si>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</si>
  <si>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</si>
  <si>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</si>
  <si>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</si>
  <si>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</si>
  <si>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</si>
  <si>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</si>
  <si>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</si>
  <si>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</si>
  <si>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</si>
  <si>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</si>
  <si>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</si>
  <si>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</si>
  <si>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</si>
  <si>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</si>
  <si>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</si>
  <si>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</si>
  <si>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</si>
  <si>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</si>
  <si>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</si>
  <si>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</si>
  <si>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</si>
  <si>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</si>
  <si>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</si>
  <si>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</si>
  <si>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</si>
  <si>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</si>
  <si>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</si>
  <si>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</si>
  <si>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</si>
  <si>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</si>
  <si>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</si>
  <si>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</si>
  <si>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</si>
  <si>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</si>
  <si>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</si>
  <si>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</si>
  <si>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</si>
  <si>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</si>
  <si>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</si>
  <si>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</si>
  <si>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</si>
  <si>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</si>
  <si>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</si>
  <si>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</si>
  <si>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</si>
  <si>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</si>
  <si>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</si>
  <si>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</si>
  <si>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</si>
  <si>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</si>
  <si>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</si>
  <si>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</si>
  <si>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</si>
  <si>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</si>
  <si>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</si>
  <si>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</si>
  <si>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</si>
  <si>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</si>
  <si>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</si>
  <si>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</si>
  <si>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</si>
  <si>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</si>
  <si>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</si>
  <si>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</si>
  <si>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</si>
  <si>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</si>
  <si>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</si>
  <si>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</si>
  <si>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</si>
  <si>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</si>
  <si>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</si>
  <si>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</si>
  <si>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</si>
  <si>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</si>
  <si>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</si>
  <si>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</si>
  <si>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</si>
  <si>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</si>
  <si>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</si>
  <si>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</si>
  <si>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</si>
  <si>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</si>
  <si>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</si>
  <si>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</si>
  <si>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</si>
  <si>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</si>
  <si>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</si>
  <si>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</si>
  <si>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</si>
  <si>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</si>
  <si>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</si>
  <si>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</si>
  <si>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</si>
  <si>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</si>
  <si>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</si>
  <si>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</si>
  <si>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</si>
  <si>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</si>
  <si>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</si>
  <si>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</si>
  <si>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</si>
  <si>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</si>
  <si>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</si>
  <si>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</si>
  <si>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</si>
  <si>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</si>
  <si>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</si>
  <si>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</si>
  <si>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</si>
  <si>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</si>
  <si>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</si>
  <si>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</si>
  <si>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</si>
  <si>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</si>
  <si>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</si>
  <si>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</si>
  <si>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</si>
  <si>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</si>
  <si>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</si>
  <si>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</si>
  <si>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</si>
  <si>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</si>
  <si>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</si>
  <si>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</si>
  <si>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</si>
  <si>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</si>
  <si>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</si>
  <si>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</si>
  <si>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</si>
  <si>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</si>
  <si>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</si>
  <si>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</si>
  <si>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</si>
  <si>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</si>
  <si>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</si>
  <si>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</si>
  <si>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</si>
  <si>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</si>
  <si>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</si>
  <si>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</si>
  <si>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</si>
  <si>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</si>
  <si>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</si>
  <si>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</si>
  <si>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</si>
  <si>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</si>
  <si>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</si>
  <si>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</si>
  <si>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</si>
  <si>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</si>
  <si>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</si>
  <si>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</si>
  <si>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</si>
  <si>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</si>
  <si>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</si>
  <si>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</si>
  <si>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</si>
  <si>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</si>
  <si>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</si>
  <si>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</si>
  <si>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</si>
  <si>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</si>
  <si>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</si>
  <si>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</si>
  <si>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</si>
  <si>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</si>
  <si>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</si>
  <si>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</si>
  <si>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</si>
  <si>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</si>
  <si>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</si>
  <si>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</si>
  <si>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</si>
  <si>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</si>
  <si>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</si>
  <si>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</si>
  <si>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</si>
  <si>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</si>
  <si>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</si>
  <si>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</si>
  <si>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</si>
  <si>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</si>
  <si>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</si>
  <si>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</si>
  <si>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</si>
  <si>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</si>
  <si>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</si>
  <si>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</si>
  <si>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</si>
  <si>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</si>
  <si>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</si>
  <si>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</si>
  <si>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</si>
  <si>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</si>
  <si>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</si>
  <si>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</si>
  <si>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</si>
  <si>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</si>
  <si>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</si>
  <si>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</si>
  <si>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</si>
  <si>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</si>
  <si>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</si>
  <si>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</si>
  <si>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</si>
  <si>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</si>
  <si>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</si>
  <si>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</si>
  <si>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</si>
  <si>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</si>
  <si>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</si>
  <si>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</si>
  <si>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</si>
  <si>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</si>
  <si>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</si>
  <si>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</si>
  <si>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</si>
  <si>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</si>
  <si>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</si>
  <si>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</si>
  <si>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</si>
  <si>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</si>
  <si>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</si>
  <si>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</si>
  <si>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</si>
  <si>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</si>
  <si>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</si>
  <si>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</si>
  <si>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</si>
  <si>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</si>
  <si>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</si>
  <si>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</si>
  <si>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</si>
  <si>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</si>
  <si>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</si>
  <si>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</si>
  <si>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</si>
  <si>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</si>
  <si>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</si>
  <si>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</si>
  <si>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</si>
  <si>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</si>
  <si>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</si>
  <si>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</si>
  <si>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</si>
  <si>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</si>
  <si>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</si>
  <si>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</si>
  <si>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</si>
  <si>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</si>
  <si>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</si>
  <si>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</si>
  <si>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</si>
  <si>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</si>
  <si>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</si>
  <si>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</si>
  <si>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</si>
  <si>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</si>
  <si>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</si>
  <si>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</si>
  <si>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</si>
  <si>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</si>
  <si>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</si>
  <si>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</si>
  <si>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</si>
  <si>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</si>
  <si>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</si>
  <si>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</si>
  <si>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</si>
  <si>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</si>
  <si>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</si>
  <si>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</si>
  <si>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</si>
  <si>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</si>
  <si>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</si>
  <si>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</si>
  <si>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</si>
  <si>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</si>
  <si>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</si>
  <si>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</si>
  <si>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</si>
  <si>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</si>
  <si>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</si>
  <si>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</si>
  <si>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</si>
  <si>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</si>
  <si>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</si>
  <si>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</si>
  <si>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</si>
  <si>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</si>
  <si>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</si>
  <si>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</si>
  <si>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</si>
  <si>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</si>
  <si>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</si>
  <si>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</si>
  <si>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</si>
  <si>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</si>
  <si>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</si>
  <si>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</si>
  <si>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</si>
  <si>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</si>
  <si>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</si>
  <si>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</si>
  <si>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</si>
  <si>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</si>
  <si>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</si>
  <si>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</si>
  <si>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</si>
  <si>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</si>
  <si>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</si>
  <si>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</si>
  <si>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</si>
  <si>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</si>
  <si>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</si>
  <si>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</si>
  <si>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</si>
  <si>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</si>
  <si>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</si>
  <si>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</si>
  <si>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</si>
  <si>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</si>
  <si>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</si>
  <si>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</si>
  <si>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</si>
  <si>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</si>
  <si>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</si>
  <si>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</si>
  <si>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</si>
  <si>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</si>
  <si>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</si>
  <si>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</si>
  <si>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</si>
  <si>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</si>
  <si>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</si>
  <si>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</si>
  <si>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</si>
  <si>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</si>
  <si>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</si>
  <si>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</si>
  <si>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</si>
  <si>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</si>
  <si>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</si>
  <si>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</si>
  <si>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</si>
  <si>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</si>
  <si>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</si>
  <si>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</si>
  <si>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</si>
  <si>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</si>
  <si>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</si>
  <si>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</si>
  <si>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</si>
  <si>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</si>
  <si>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</si>
  <si>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</si>
  <si>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</si>
  <si>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</si>
  <si>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</si>
  <si>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</si>
  <si>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</si>
  <si>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</si>
  <si>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</si>
  <si>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</si>
  <si>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</si>
  <si>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</si>
  <si>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</si>
  <si>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</si>
  <si>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</si>
  <si>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</si>
  <si>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</si>
  <si>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</si>
  <si>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</si>
  <si>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</si>
  <si>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</si>
  <si>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</si>
  <si>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</si>
  <si>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</si>
  <si>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</si>
  <si>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</si>
  <si>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</si>
  <si>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</si>
  <si>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</si>
  <si>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</si>
  <si>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</si>
  <si>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</si>
  <si>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</si>
  <si>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</si>
  <si>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</si>
  <si>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</si>
  <si>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</si>
  <si>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</si>
  <si>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</si>
  <si>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</si>
  <si>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</si>
  <si>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</si>
  <si>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</si>
  <si>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</si>
  <si>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</si>
  <si>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</si>
  <si>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</si>
  <si>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</si>
  <si>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</si>
  <si>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</si>
  <si>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</si>
  <si>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</si>
  <si>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</si>
  <si>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</si>
  <si>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</si>
  <si>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</si>
  <si>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</si>
  <si>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</si>
  <si>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</si>
  <si>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</si>
  <si>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</si>
  <si>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</si>
  <si>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</si>
  <si>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</si>
  <si>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</si>
  <si>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</si>
  <si>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</si>
  <si>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</si>
  <si>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</si>
  <si>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</si>
  <si>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</si>
  <si>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</si>
  <si>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</si>
  <si>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</si>
  <si>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</si>
  <si>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</si>
  <si>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</si>
  <si>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</si>
  <si>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</si>
  <si>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</si>
  <si>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</si>
  <si>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</si>
  <si>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</si>
  <si>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</si>
  <si>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</si>
  <si>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</si>
  <si>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</si>
  <si>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</si>
  <si>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</si>
  <si>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</si>
  <si>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</si>
  <si>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</si>
  <si>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</si>
  <si>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</si>
  <si>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</si>
  <si>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</si>
  <si>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</si>
  <si>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</si>
  <si>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</si>
  <si>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</si>
  <si>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</si>
  <si>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</si>
  <si>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</si>
  <si>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</si>
  <si>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</si>
  <si>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</si>
  <si>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</si>
  <si>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</si>
  <si>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</si>
  <si>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</si>
  <si>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</si>
  <si>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</si>
  <si>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</si>
  <si>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</si>
  <si>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</si>
  <si>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</si>
  <si>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</si>
  <si>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</si>
  <si>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</si>
  <si>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</si>
  <si>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</si>
  <si>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</si>
  <si>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</si>
  <si>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</si>
  <si>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</si>
  <si>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</si>
  <si>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</si>
  <si>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</si>
  <si>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</si>
  <si>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</si>
  <si>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</si>
  <si>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</si>
  <si>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</si>
  <si>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</si>
  <si>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</si>
  <si>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</si>
  <si>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</si>
  <si>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</si>
  <si>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</si>
  <si>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</si>
  <si>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</si>
  <si>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</si>
  <si>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</si>
  <si>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</si>
  <si>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</si>
  <si>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</si>
  <si>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</si>
  <si>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</si>
  <si>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</si>
  <si>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</si>
  <si>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</si>
  <si>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</si>
  <si>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</si>
  <si>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</si>
  <si>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</si>
  <si>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</si>
  <si>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</si>
  <si>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</si>
  <si>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</si>
  <si>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</si>
  <si>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</si>
  <si>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</si>
  <si>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</si>
  <si>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</si>
  <si>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</si>
  <si>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</si>
  <si>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</si>
  <si>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</si>
  <si>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</si>
  <si>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</si>
  <si>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</si>
  <si>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</si>
  <si>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</si>
  <si>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</si>
  <si>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</si>
  <si>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</si>
  <si>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</si>
  <si>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</si>
  <si>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</si>
  <si>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</si>
  <si>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</si>
  <si>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</si>
  <si>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</si>
  <si>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</si>
  <si>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</si>
  <si>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</si>
  <si>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</si>
  <si>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</si>
  <si>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</si>
  <si>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</si>
  <si>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</si>
  <si>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</si>
  <si>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</si>
  <si>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</si>
  <si>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</si>
  <si>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</si>
  <si>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</si>
  <si>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</si>
  <si>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</si>
  <si>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</si>
  <si>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</si>
  <si>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</si>
  <si>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</si>
  <si>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</si>
  <si>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</si>
  <si>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</si>
  <si>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</si>
  <si>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</si>
  <si>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</si>
  <si>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</si>
  <si>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</si>
  <si>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</si>
  <si>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</si>
  <si>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</si>
  <si>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</si>
  <si>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</si>
  <si>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</si>
  <si>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</si>
  <si>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</si>
  <si>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</si>
  <si>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</si>
  <si>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</si>
  <si>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</si>
  <si>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</si>
  <si>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</si>
  <si>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</si>
  <si>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</si>
  <si>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</si>
  <si>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</si>
  <si>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</si>
  <si>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</si>
  <si>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</si>
  <si>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</si>
  <si>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</si>
  <si>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</si>
  <si>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</si>
  <si>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</si>
  <si>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</si>
  <si>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</si>
  <si>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</si>
  <si>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</si>
  <si>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</si>
  <si>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</si>
  <si>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</si>
  <si>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</si>
  <si>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</si>
  <si>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</si>
  <si>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</si>
  <si>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</si>
  <si>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</si>
  <si>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</si>
  <si>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</si>
  <si>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</si>
  <si>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</si>
  <si>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</si>
  <si>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</si>
  <si>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</si>
  <si>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</si>
  <si>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</si>
  <si>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</si>
  <si>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</si>
  <si>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</si>
  <si>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</si>
  <si>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</si>
  <si>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</si>
  <si>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</si>
  <si>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</si>
  <si>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</si>
  <si>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</si>
  <si>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</si>
  <si>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</si>
  <si>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</si>
  <si>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</si>
  <si>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</si>
  <si>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</si>
  <si>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</si>
  <si>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</si>
  <si>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</si>
  <si>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</si>
  <si>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</si>
  <si>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</si>
  <si>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</si>
  <si>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</si>
  <si>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</si>
  <si>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</si>
  <si>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</si>
  <si>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</si>
  <si>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</si>
  <si>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</si>
  <si>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</si>
  <si>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</si>
  <si>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</si>
  <si>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</si>
  <si>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</si>
  <si>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</si>
  <si>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</si>
  <si>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</si>
  <si>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</si>
  <si>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</si>
  <si>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</si>
  <si>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</si>
  <si>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</si>
  <si>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</si>
  <si>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</si>
  <si>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</si>
  <si>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</si>
  <si>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</si>
  <si>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</si>
  <si>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</si>
  <si>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</si>
  <si>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</si>
  <si>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</si>
  <si>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</si>
  <si>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</si>
  <si>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</si>
  <si>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</si>
  <si>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</si>
  <si>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</si>
  <si>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</si>
  <si>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</si>
  <si>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</si>
  <si>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</si>
  <si>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</si>
  <si>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</si>
  <si>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</si>
  <si>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</si>
  <si>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</si>
  <si>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</si>
  <si>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</si>
  <si>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</si>
  <si>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</si>
  <si>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</si>
  <si>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</si>
  <si>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</si>
  <si>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</si>
  <si>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</si>
  <si>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</si>
  <si>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</si>
  <si>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</si>
  <si>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</si>
  <si>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</si>
  <si>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</si>
  <si>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</si>
  <si>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</si>
  <si>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</si>
  <si>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</si>
  <si>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</si>
  <si>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</si>
  <si>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</si>
  <si>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</si>
  <si>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</si>
  <si>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</si>
  <si>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</si>
  <si>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</si>
  <si>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</si>
  <si>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</si>
  <si>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</si>
  <si>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</si>
  <si>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</si>
  <si>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</si>
  <si>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</si>
  <si>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</si>
  <si>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</si>
  <si>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</si>
  <si>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</si>
  <si>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</si>
  <si>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</si>
  <si>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</si>
  <si>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</si>
  <si>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</si>
  <si>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</si>
  <si>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</si>
  <si>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</si>
  <si>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</si>
  <si>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</si>
  <si>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</si>
  <si>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</si>
  <si>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</si>
  <si>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</si>
  <si>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</si>
  <si>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</si>
  <si>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</si>
  <si>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</si>
  <si>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</si>
  <si>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</si>
  <si>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</si>
  <si>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</si>
  <si>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</si>
  <si>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</si>
  <si>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</si>
  <si>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</si>
  <si>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</si>
  <si>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</si>
  <si>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</si>
  <si>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</si>
  <si>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</si>
  <si>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</si>
  <si>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</si>
  <si>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</si>
  <si>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</si>
  <si>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</si>
  <si>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</si>
  <si>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</si>
  <si>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</si>
  <si>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</si>
  <si>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</si>
  <si>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</si>
  <si>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</si>
  <si>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</si>
  <si>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</si>
  <si>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</si>
  <si>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</si>
  <si>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</si>
  <si>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</si>
  <si>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</si>
  <si>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</si>
  <si>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</si>
  <si>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</si>
  <si>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</si>
  <si>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</si>
  <si>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</si>
  <si>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</si>
  <si>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</si>
  <si>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</si>
  <si>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</si>
  <si>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</si>
  <si>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</si>
  <si>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</si>
  <si>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</si>
  <si>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</si>
  <si>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</si>
  <si>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</si>
  <si>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</si>
  <si>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</si>
  <si>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</si>
  <si>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</si>
  <si>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</si>
  <si>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</si>
  <si>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</si>
  <si>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</si>
  <si>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</si>
  <si>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</si>
  <si>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</si>
  <si>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</si>
  <si>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</si>
  <si>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</si>
  <si>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</si>
  <si>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</si>
  <si>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</si>
  <si>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</si>
  <si>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</si>
  <si>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</si>
  <si>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</si>
  <si>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</si>
  <si>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</si>
  <si>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</si>
  <si>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</si>
  <si>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</si>
  <si>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</si>
  <si>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</si>
  <si>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</si>
  <si>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</si>
  <si>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</si>
  <si>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</si>
  <si>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</si>
  <si>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</si>
  <si>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</si>
  <si>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</si>
  <si>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</si>
  <si>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</si>
  <si>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</si>
  <si>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</si>
  <si>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</si>
  <si>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</si>
  <si>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</si>
  <si>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</si>
  <si>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</si>
  <si>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</si>
  <si>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</si>
  <si>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</si>
  <si>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</si>
  <si>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</si>
  <si>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</si>
  <si>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</si>
  <si>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</si>
  <si>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</si>
  <si>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</si>
  <si>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</si>
  <si>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</si>
  <si>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</si>
  <si>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</si>
  <si>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</si>
  <si>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</si>
  <si>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</si>
  <si>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</si>
  <si>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</si>
  <si>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</si>
  <si>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</si>
  <si>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</si>
  <si>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</si>
  <si>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</si>
  <si>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</si>
  <si>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</si>
  <si>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</si>
  <si>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</si>
  <si>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</si>
  <si>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</si>
  <si>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</si>
  <si>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</si>
  <si>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</si>
  <si>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</si>
  <si>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</si>
  <si>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</si>
  <si>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</si>
  <si>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</si>
  <si>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</si>
  <si>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</si>
  <si>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</si>
  <si>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</si>
  <si>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</si>
  <si>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</si>
  <si>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</si>
  <si>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</si>
  <si>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</si>
  <si>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</si>
  <si>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</si>
  <si>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</si>
  <si>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</si>
  <si>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</si>
  <si>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</si>
  <si>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</si>
  <si>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</si>
  <si>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</si>
  <si>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</si>
  <si>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</si>
  <si>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</si>
  <si>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</si>
  <si>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</si>
  <si>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</si>
  <si>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</si>
  <si>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</si>
  <si>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</si>
  <si>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</si>
  <si>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</si>
  <si>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</si>
  <si>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</si>
  <si>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</si>
  <si>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</si>
  <si>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</si>
  <si>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</si>
  <si>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</si>
  <si>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</si>
  <si>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</si>
  <si>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</si>
  <si>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</si>
  <si>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</si>
  <si>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</si>
  <si>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</si>
  <si>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</si>
  <si>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</si>
  <si>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</si>
  <si>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</si>
  <si>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</si>
  <si>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</si>
  <si>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</si>
  <si>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</si>
  <si>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</si>
  <si>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</si>
  <si>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</si>
  <si>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</si>
  <si>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</si>
  <si>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</si>
  <si>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</si>
  <si>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</si>
  <si>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</si>
  <si>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</si>
  <si>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</si>
  <si>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</si>
  <si>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</si>
  <si>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</si>
  <si>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</si>
  <si>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</si>
  <si>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</si>
  <si>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</si>
  <si>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</si>
  <si>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</si>
  <si>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</si>
  <si>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</si>
  <si>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</si>
  <si>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</si>
  <si>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</si>
  <si>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</si>
  <si>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</si>
  <si>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</si>
  <si>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</si>
  <si>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</si>
  <si>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</si>
  <si>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</si>
  <si>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</si>
  <si>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</si>
  <si>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</si>
  <si>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</si>
  <si>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</si>
  <si>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</si>
  <si>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</si>
  <si>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</si>
  <si>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</si>
  <si>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</si>
  <si>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</si>
  <si>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</si>
  <si>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</si>
  <si>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</si>
  <si>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</si>
  <si>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</si>
  <si>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</si>
  <si>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</si>
  <si>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</si>
  <si>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</si>
  <si>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</si>
  <si>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</si>
  <si>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</si>
  <si>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</si>
  <si>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</si>
  <si>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</si>
  <si>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</si>
  <si>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</si>
  <si>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</si>
  <si>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</si>
  <si>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</si>
  <si>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</si>
  <si>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</si>
  <si>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</si>
  <si>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</si>
  <si>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</si>
  <si>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</si>
  <si>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</si>
  <si>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</si>
  <si>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</si>
  <si>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</si>
  <si>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</si>
  <si>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</si>
  <si>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</si>
  <si>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</si>
  <si>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</si>
  <si>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</si>
  <si>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</si>
  <si>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</si>
  <si>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</si>
  <si>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</si>
  <si>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</si>
  <si>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</si>
  <si>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</si>
  <si>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</si>
  <si>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</si>
  <si>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</si>
  <si>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</si>
  <si>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</si>
  <si>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</si>
  <si>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</si>
  <si>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</si>
  <si>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</si>
  <si>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</si>
  <si>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</si>
  <si>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</si>
  <si>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</si>
  <si>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</si>
  <si>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</si>
  <si>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</si>
  <si>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</si>
  <si>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</si>
  <si>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</si>
  <si>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</si>
  <si>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</si>
  <si>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</si>
  <si>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</si>
  <si>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</si>
  <si>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</si>
  <si>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</si>
  <si>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</si>
  <si>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</si>
  <si>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</si>
  <si>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</si>
  <si>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</si>
  <si>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</si>
  <si>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</si>
  <si>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</si>
  <si>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</si>
  <si>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</si>
  <si>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</si>
  <si>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</si>
  <si>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</si>
  <si>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</si>
  <si>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</si>
  <si>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</si>
  <si>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</si>
  <si>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</si>
  <si>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</si>
  <si>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</si>
  <si>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</si>
  <si>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</si>
  <si>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</si>
  <si>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</si>
  <si>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</si>
  <si>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</si>
  <si>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</si>
  <si>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</si>
  <si>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</si>
  <si>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</si>
  <si>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</si>
  <si>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</si>
  <si>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</si>
  <si>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</si>
  <si>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</si>
  <si>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</si>
  <si>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</si>
  <si>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</si>
  <si>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</si>
  <si>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</si>
  <si>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</si>
  <si>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</si>
  <si>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</si>
  <si>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</si>
  <si>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</si>
  <si>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</si>
  <si>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</si>
  <si>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</si>
  <si>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</si>
  <si>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</si>
  <si>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</si>
  <si>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</si>
  <si>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</si>
  <si>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</si>
  <si>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</si>
  <si>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</si>
  <si>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</si>
  <si>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</si>
  <si>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</si>
  <si>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</si>
  <si>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</si>
  <si>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</si>
  <si>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</si>
  <si>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</si>
  <si>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</si>
  <si>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</si>
  <si>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</si>
  <si>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</si>
  <si>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</si>
  <si>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</si>
  <si>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</si>
  <si>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</si>
  <si>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</si>
  <si>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</si>
  <si>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</si>
  <si>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</si>
  <si>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</si>
  <si>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</si>
  <si>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</si>
  <si>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</si>
  <si>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</si>
  <si>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</si>
  <si>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</si>
  <si>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</si>
  <si>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</si>
  <si>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</si>
  <si>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</si>
  <si>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</si>
  <si>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</si>
  <si>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</si>
  <si>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</si>
  <si>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</si>
  <si>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</si>
  <si>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</si>
  <si>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</si>
  <si>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</si>
  <si>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</si>
  <si>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</si>
  <si>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</si>
  <si>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</si>
  <si>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</si>
  <si>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</si>
  <si>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</si>
  <si>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</si>
  <si>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</si>
  <si>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</si>
  <si>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</si>
  <si>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</si>
  <si>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</si>
  <si>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</si>
  <si>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</si>
  <si>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</si>
  <si>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</si>
  <si>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</si>
  <si>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</si>
  <si>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</si>
  <si>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</si>
  <si>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</si>
  <si>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</si>
  <si>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</si>
  <si>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</si>
  <si>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</si>
  <si>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</si>
  <si>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</si>
  <si>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</si>
  <si>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</si>
  <si>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</si>
  <si>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</si>
  <si>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</si>
  <si>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</si>
  <si>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</si>
  <si>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</si>
  <si>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</si>
  <si>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</si>
  <si>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</si>
  <si>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</si>
  <si>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</si>
  <si>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</si>
  <si>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</si>
  <si>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</si>
  <si>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</si>
  <si>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</si>
  <si>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</si>
  <si>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</si>
  <si>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</si>
  <si>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</si>
  <si>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</si>
  <si>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</si>
  <si>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</si>
  <si>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</si>
  <si>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</si>
  <si>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</si>
  <si>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</si>
  <si>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</si>
  <si>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</si>
  <si>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</si>
  <si>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</si>
  <si>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</si>
  <si>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</si>
  <si>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</si>
  <si>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</si>
  <si>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</si>
  <si>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</si>
  <si>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</si>
  <si>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</si>
  <si>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</si>
  <si>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</si>
  <si>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</si>
  <si>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</si>
  <si>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</si>
  <si>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</si>
  <si>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</si>
  <si>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</si>
  <si>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</si>
  <si>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</si>
  <si>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</si>
  <si>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</si>
  <si>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</si>
  <si>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</si>
  <si>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</si>
  <si>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</si>
  <si>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</si>
  <si>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</si>
  <si>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</si>
  <si>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</si>
  <si>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</si>
  <si>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</si>
  <si>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</si>
  <si>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</si>
  <si>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</si>
  <si>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</si>
  <si>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</si>
  <si>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</si>
  <si>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</si>
  <si>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</si>
  <si>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</si>
  <si>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</si>
  <si>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</si>
  <si>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</si>
  <si>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</si>
  <si>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</si>
  <si>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</si>
  <si>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</si>
  <si>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</si>
  <si>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</si>
  <si>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</si>
  <si>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</si>
  <si>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</si>
  <si>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</si>
  <si>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</si>
  <si>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</si>
  <si>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</si>
  <si>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</si>
  <si>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</si>
  <si>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</si>
  <si>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</si>
  <si>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</si>
  <si>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</si>
  <si>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</si>
  <si>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</si>
  <si>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</si>
  <si>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</si>
  <si>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</si>
  <si>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</si>
  <si>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</si>
  <si>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</si>
  <si>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</si>
  <si>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</si>
  <si>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</si>
  <si>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</si>
  <si>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</si>
  <si>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</si>
  <si>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</si>
  <si>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</si>
  <si>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</si>
  <si>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</si>
  <si>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</si>
  <si>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</si>
  <si>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</si>
  <si>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</si>
  <si>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</si>
  <si>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</si>
  <si>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</si>
  <si>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</si>
  <si>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</si>
  <si>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</si>
  <si>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</si>
  <si>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</si>
  <si>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</si>
  <si>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</si>
  <si>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</si>
  <si>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</si>
  <si>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</si>
  <si>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</si>
  <si>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</si>
  <si>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</si>
  <si>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</si>
  <si>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</si>
  <si>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</si>
  <si>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</si>
  <si>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</si>
  <si>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</si>
  <si>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</si>
  <si>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</si>
  <si>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</si>
  <si>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</si>
  <si>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</si>
  <si>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</si>
  <si>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</si>
  <si>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</si>
  <si>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</si>
  <si>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</si>
  <si>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</si>
  <si>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</si>
  <si>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</si>
  <si>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</si>
  <si>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</si>
  <si>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</si>
  <si>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</si>
  <si>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</si>
  <si>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</si>
  <si>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</si>
  <si>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</si>
  <si>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</si>
  <si>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</si>
  <si>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</si>
  <si>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</si>
  <si>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</si>
  <si>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</si>
  <si>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</si>
  <si>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</si>
  <si>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</si>
  <si>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</si>
  <si>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</si>
  <si>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</si>
  <si>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</si>
  <si>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</si>
  <si>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</si>
  <si>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</si>
  <si>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</si>
  <si>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</si>
  <si>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</si>
  <si>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</si>
  <si>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</si>
  <si>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</si>
  <si>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</si>
  <si>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</si>
  <si>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</si>
  <si>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</si>
  <si>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</si>
  <si>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</si>
  <si>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</si>
  <si>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</si>
  <si>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</si>
  <si>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</si>
  <si>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</si>
  <si>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</si>
  <si>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</si>
  <si>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</si>
  <si>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</si>
  <si>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</si>
  <si>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</si>
  <si>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</si>
  <si>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</si>
  <si>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</si>
  <si>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</si>
  <si>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</si>
  <si>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</si>
  <si>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</si>
  <si>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</si>
  <si>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</si>
  <si>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</si>
  <si>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</si>
  <si>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</si>
  <si>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</si>
  <si>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</si>
  <si>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</si>
  <si>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</si>
  <si>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</si>
  <si>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</si>
  <si>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</si>
  <si>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</si>
  <si>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</si>
  <si>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</si>
  <si>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</si>
  <si>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</si>
  <si>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</si>
  <si>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</si>
  <si>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</si>
  <si>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</si>
  <si>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</si>
  <si>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</si>
  <si>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</si>
  <si>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</si>
  <si>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</si>
  <si>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</si>
  <si>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</si>
  <si>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</si>
  <si>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</si>
  <si>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</si>
  <si>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</si>
  <si>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</si>
  <si>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</si>
  <si>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</si>
  <si>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</si>
  <si>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</si>
  <si>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</si>
  <si>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</si>
  <si>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</si>
  <si>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</si>
  <si>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</si>
  <si>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</si>
  <si>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</si>
  <si>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</si>
  <si>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</si>
  <si>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</si>
  <si>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</si>
  <si>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</si>
  <si>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</si>
  <si>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</si>
  <si>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</si>
  <si>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</si>
  <si>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</si>
  <si>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</si>
  <si>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</si>
  <si>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</si>
  <si>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</si>
  <si>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</si>
  <si>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</si>
  <si>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</si>
  <si>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</si>
  <si>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</si>
  <si>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</si>
  <si>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</si>
  <si>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</si>
  <si>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</si>
  <si>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</si>
  <si>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</si>
  <si>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</si>
  <si>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</si>
  <si>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</si>
  <si>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</si>
  <si>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</si>
  <si>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</si>
  <si>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</si>
  <si>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</si>
  <si>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</si>
  <si>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</si>
  <si>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</si>
  <si>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</si>
  <si>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</si>
  <si>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</si>
  <si>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</si>
  <si>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</si>
  <si>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</si>
  <si>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</si>
  <si>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</si>
  <si>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</si>
  <si>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</si>
  <si>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</si>
  <si>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</si>
  <si>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</si>
  <si>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</si>
  <si>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</si>
  <si>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</si>
  <si>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</si>
  <si>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</si>
  <si>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</si>
  <si>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</si>
  <si>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</si>
  <si>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</si>
  <si>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</si>
  <si>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</si>
  <si>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</si>
  <si>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</si>
  <si>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</si>
  <si>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</si>
  <si>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</si>
  <si>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</si>
  <si>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</si>
  <si>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</si>
  <si>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</si>
  <si>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</si>
  <si>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</si>
  <si>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</si>
  <si>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</si>
  <si>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</si>
  <si>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</si>
  <si>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</si>
  <si>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</si>
  <si>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</si>
  <si>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</si>
  <si>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</si>
  <si>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</si>
  <si>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</si>
  <si>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</si>
  <si>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</si>
  <si>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</si>
  <si>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</si>
  <si>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</si>
  <si>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</si>
  <si>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</si>
  <si>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</si>
  <si>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</si>
  <si>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</si>
  <si>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</si>
  <si>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</si>
  <si>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</si>
  <si>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</si>
  <si>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</si>
  <si>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</si>
  <si>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</si>
  <si>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</si>
  <si>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</si>
  <si>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</si>
  <si>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</si>
  <si>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</si>
  <si>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</si>
  <si>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</si>
  <si>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</si>
  <si>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</si>
  <si>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</si>
  <si>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</si>
  <si>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</si>
  <si>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</si>
  <si>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</si>
  <si>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</si>
  <si>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</si>
  <si>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</si>
  <si>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</si>
  <si>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</si>
  <si>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</si>
  <si>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</si>
  <si>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</si>
  <si>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</si>
  <si>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</si>
  <si>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</si>
  <si>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</si>
  <si>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</si>
  <si>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</si>
  <si>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</si>
  <si>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</si>
  <si>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</si>
  <si>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</si>
  <si>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</si>
  <si>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</si>
  <si>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</si>
  <si>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</si>
  <si>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</si>
  <si>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</si>
  <si>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</si>
  <si>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</si>
  <si>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</si>
  <si>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</si>
  <si>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</si>
  <si>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</si>
  <si>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</si>
  <si>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</si>
  <si>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</si>
  <si>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</si>
  <si>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</si>
  <si>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</si>
  <si>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</si>
  <si>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</si>
  <si>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</si>
  <si>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</si>
  <si>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</si>
  <si>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</si>
  <si>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</si>
  <si>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</si>
  <si>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</si>
  <si>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</si>
  <si>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</si>
  <si>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</si>
  <si>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</si>
  <si>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</si>
  <si>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</si>
  <si>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</si>
  <si>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</si>
  <si>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</si>
  <si>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</si>
  <si>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</si>
  <si>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</si>
  <si>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</si>
  <si>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</si>
  <si>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</si>
  <si>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</si>
  <si>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</si>
  <si>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</si>
  <si>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</si>
  <si>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</si>
  <si>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</si>
  <si>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</si>
  <si>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</si>
  <si>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</si>
  <si>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</si>
  <si>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</si>
  <si>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</si>
  <si>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</si>
  <si>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</si>
  <si>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</si>
  <si>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</si>
  <si>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</si>
  <si>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</si>
  <si>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</si>
  <si>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</si>
  <si>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</si>
  <si>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</si>
  <si>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</si>
  <si>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</si>
  <si>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</si>
  <si>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</si>
  <si>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</si>
  <si>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</si>
  <si>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</si>
  <si>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</si>
  <si>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</si>
  <si>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</si>
  <si>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</si>
  <si>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</si>
  <si>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</si>
  <si>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</si>
  <si>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</si>
  <si>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</si>
  <si>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</si>
  <si>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</si>
  <si>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</si>
  <si>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</si>
  <si>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</si>
  <si>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</si>
  <si>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</si>
  <si>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</si>
  <si>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</si>
  <si>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</si>
  <si>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</si>
  <si>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</si>
  <si>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</si>
  <si>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</si>
  <si>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</si>
  <si>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</si>
  <si>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</si>
  <si>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</si>
  <si>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</si>
  <si>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</si>
  <si>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</si>
  <si>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</si>
  <si>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</si>
  <si>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</si>
  <si>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</si>
  <si>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</si>
  <si>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</si>
  <si>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</si>
  <si>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</si>
  <si>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</si>
  <si>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</si>
  <si>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</si>
  <si>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</si>
  <si>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</si>
  <si>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</si>
  <si>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</si>
  <si>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</si>
  <si>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</si>
  <si>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</si>
  <si>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</si>
  <si>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</si>
  <si>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</si>
  <si>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</si>
  <si>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</si>
  <si>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</si>
  <si>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</si>
  <si>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</si>
  <si>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</si>
  <si>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</si>
  <si>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</si>
  <si>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</si>
  <si>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</si>
  <si>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</si>
  <si>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</si>
  <si>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</si>
  <si>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</si>
  <si>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</si>
  <si>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</si>
  <si>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</si>
  <si>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</si>
  <si>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</si>
  <si>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</si>
  <si>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</si>
  <si>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</si>
  <si>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</si>
  <si>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</si>
  <si>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</si>
  <si>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</si>
  <si>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</si>
  <si>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</si>
  <si>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</si>
  <si>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</si>
  <si>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</si>
  <si>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</si>
  <si>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</si>
  <si>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</si>
  <si>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</si>
  <si>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</si>
  <si>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</si>
  <si>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</si>
  <si>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</si>
  <si>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</si>
  <si>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</si>
  <si>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</si>
  <si>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</si>
  <si>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</si>
  <si>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</si>
  <si>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</si>
  <si>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</si>
  <si>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</si>
  <si>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</si>
  <si>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</si>
  <si>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</si>
  <si>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</si>
  <si>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</si>
  <si>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</si>
  <si>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</si>
  <si>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</si>
  <si>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</si>
  <si>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</si>
  <si>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</si>
  <si>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</si>
  <si>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</si>
  <si>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</si>
  <si>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</si>
  <si>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</si>
  <si>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</si>
  <si>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</si>
  <si>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</si>
  <si>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</si>
  <si>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</si>
  <si>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</si>
  <si>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</si>
  <si>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</si>
  <si>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</si>
  <si>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</si>
  <si>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</si>
  <si>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</si>
  <si>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</si>
  <si>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</si>
  <si>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</si>
  <si>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</si>
  <si>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</si>
  <si>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</si>
  <si>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</si>
  <si>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</si>
  <si>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</si>
  <si>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</si>
  <si>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</si>
  <si>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</si>
  <si>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</si>
  <si>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</si>
  <si>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</si>
  <si>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</si>
  <si>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</si>
  <si>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</si>
  <si>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</si>
  <si>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</si>
  <si>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</si>
  <si>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</si>
  <si>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</si>
  <si>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</si>
  <si>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</si>
  <si>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</si>
  <si>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</si>
  <si>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</si>
  <si>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</si>
  <si>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</si>
  <si>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</si>
  <si>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</si>
  <si>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</si>
  <si>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</si>
  <si>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</si>
  <si>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</si>
  <si>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</si>
  <si>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</si>
  <si>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</si>
  <si>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</si>
  <si>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</si>
  <si>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</si>
  <si>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</si>
  <si>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</si>
  <si>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</si>
  <si>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</si>
  <si>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</si>
  <si>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</si>
  <si>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</si>
  <si>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</si>
  <si>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</si>
  <si>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</si>
  <si>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</si>
  <si>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</si>
  <si>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</si>
  <si>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</si>
  <si>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</si>
  <si>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</si>
  <si>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</si>
  <si>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</si>
  <si>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</si>
  <si>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</si>
  <si>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</si>
  <si>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</si>
  <si>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</si>
  <si>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</si>
  <si>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</si>
  <si>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</si>
  <si>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</si>
  <si>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</si>
  <si>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</si>
  <si>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</si>
  <si>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</si>
  <si>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</si>
  <si>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</si>
  <si>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</si>
  <si>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</si>
  <si>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</si>
  <si>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</si>
  <si>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</si>
  <si>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</si>
  <si>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</si>
  <si>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</si>
  <si>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</si>
  <si>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</si>
  <si>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</si>
  <si>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</si>
  <si>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</si>
  <si>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</si>
  <si>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</si>
  <si>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</si>
  <si>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</si>
  <si>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</si>
  <si>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</si>
  <si>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</si>
  <si>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</si>
  <si>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</si>
  <si>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</si>
  <si>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</si>
  <si>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</si>
  <si>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</si>
  <si>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</si>
  <si>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</si>
  <si>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</si>
  <si>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</si>
  <si>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</si>
  <si>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</si>
  <si>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</si>
  <si>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</si>
  <si>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</si>
  <si>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</si>
  <si>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</si>
  <si>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</si>
  <si>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</si>
  <si>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</si>
  <si>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</si>
  <si>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</si>
  <si>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</si>
  <si>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</si>
  <si>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</si>
  <si>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</si>
  <si>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</si>
  <si>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</si>
  <si>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</si>
  <si>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</si>
  <si>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</si>
  <si>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</si>
  <si>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</si>
  <si>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</si>
  <si>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</si>
  <si>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</si>
  <si>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</si>
  <si>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</si>
  <si>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</si>
  <si>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</si>
  <si>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</si>
  <si>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</si>
  <si>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</si>
  <si>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</si>
  <si>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</si>
  <si>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</si>
  <si>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</si>
  <si>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</si>
  <si>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</si>
  <si>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</si>
  <si>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</si>
  <si>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</si>
  <si>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</si>
  <si>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</si>
  <si>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</si>
  <si>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</si>
  <si>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</si>
  <si>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</si>
  <si>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</si>
  <si>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</si>
  <si>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</si>
  <si>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</si>
  <si>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</si>
  <si>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</si>
  <si>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</si>
  <si>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</si>
  <si>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</si>
  <si>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</si>
  <si>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</si>
  <si>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</si>
  <si>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</si>
  <si>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</si>
  <si>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</si>
  <si>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</si>
  <si>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</si>
  <si>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</si>
  <si>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</si>
  <si>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</si>
  <si>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</si>
  <si>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</si>
  <si>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</si>
  <si>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</si>
  <si>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</si>
  <si>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</si>
  <si>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</si>
  <si>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</si>
  <si>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</si>
  <si>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</si>
  <si>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</si>
  <si>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</si>
  <si>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</si>
  <si>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</si>
  <si>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</si>
  <si>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</si>
  <si>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</si>
  <si>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</si>
  <si>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</si>
  <si>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</si>
  <si>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</si>
  <si>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</si>
  <si>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</si>
  <si>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</si>
  <si>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</si>
  <si>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</si>
  <si>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</si>
  <si>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</si>
  <si>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</si>
  <si>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</si>
  <si>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</si>
  <si>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</si>
  <si>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</si>
  <si>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</si>
  <si>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</si>
  <si>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</si>
  <si>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</si>
  <si>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</si>
  <si>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</si>
  <si>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</si>
  <si>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</si>
  <si>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</si>
  <si>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</si>
  <si>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</si>
  <si>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</si>
  <si>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</si>
  <si>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</si>
  <si>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</si>
  <si>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</si>
  <si>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</si>
  <si>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</si>
  <si>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</si>
  <si>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</si>
  <si>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</si>
  <si>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</si>
  <si>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</si>
  <si>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</si>
  <si>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</si>
  <si>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</si>
  <si>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</si>
  <si>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</si>
  <si>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</si>
  <si>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</si>
  <si>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</si>
  <si>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</si>
  <si>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</si>
  <si>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</si>
  <si>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</si>
  <si>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</si>
  <si>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</si>
  <si>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</si>
  <si>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</si>
  <si>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</si>
  <si>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</si>
  <si>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</si>
  <si>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</si>
  <si>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</si>
  <si>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</si>
  <si>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</si>
  <si>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</si>
  <si>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</si>
  <si>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</si>
  <si>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</si>
  <si>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</si>
  <si>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</si>
  <si>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</si>
  <si>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</si>
  <si>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</si>
  <si>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</si>
  <si>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</si>
  <si>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</si>
  <si>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</si>
  <si>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</si>
  <si>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</si>
  <si>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</si>
  <si>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</si>
  <si>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</si>
  <si>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</si>
  <si>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</si>
  <si>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</si>
  <si>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</si>
  <si>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</si>
  <si>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</si>
  <si>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</si>
  <si>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</si>
  <si>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</si>
  <si>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</si>
  <si>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</si>
  <si>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</si>
  <si>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</si>
  <si>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</si>
  <si>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</si>
  <si>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</si>
  <si>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</si>
  <si>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</si>
  <si>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</si>
  <si>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</si>
  <si>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</si>
  <si>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</si>
  <si>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</si>
  <si>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</si>
  <si>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</si>
  <si>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</si>
  <si>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</si>
  <si>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</si>
  <si>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</si>
  <si>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</si>
  <si>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</si>
  <si>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</si>
  <si>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</si>
  <si>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</si>
  <si>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</si>
  <si>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</si>
  <si>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</si>
  <si>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</si>
  <si>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</si>
  <si>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</si>
  <si>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</si>
  <si>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</si>
  <si>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</si>
  <si>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</si>
  <si>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</si>
  <si>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</si>
  <si>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</si>
  <si>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</si>
  <si>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</si>
  <si>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</si>
  <si>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</si>
  <si>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</si>
  <si>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</si>
  <si>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</si>
  <si>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</si>
  <si>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</si>
  <si>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</si>
  <si>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</si>
  <si>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</si>
  <si>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</si>
  <si>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</si>
  <si>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</si>
  <si>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</si>
  <si>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</si>
  <si>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</si>
  <si>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</si>
  <si>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</si>
  <si>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</si>
  <si>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</si>
  <si>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</si>
  <si>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</si>
  <si>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</si>
  <si>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</si>
  <si>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</si>
  <si>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</si>
  <si>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</si>
  <si>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</si>
  <si>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</si>
  <si>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</si>
  <si>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</si>
  <si>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</si>
  <si>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</si>
  <si>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</si>
  <si>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</si>
  <si>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</si>
  <si>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</si>
  <si>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</si>
  <si>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</si>
  <si>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</si>
  <si>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</si>
  <si>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</si>
  <si>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</si>
  <si>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</si>
  <si>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</si>
  <si>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</si>
  <si>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</si>
  <si>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</si>
  <si>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</si>
  <si>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</si>
  <si>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</si>
  <si>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</si>
  <si>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</si>
  <si>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</si>
  <si>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</si>
  <si>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</si>
  <si>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</si>
  <si>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</si>
  <si>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</si>
  <si>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</si>
  <si>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</si>
  <si>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</si>
  <si>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</si>
  <si>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</si>
  <si>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</si>
  <si>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</si>
  <si>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</si>
  <si>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</si>
  <si>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</si>
  <si>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</si>
  <si>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</si>
  <si>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</si>
  <si>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</si>
  <si>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</si>
  <si>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</si>
  <si>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</si>
  <si>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</si>
  <si>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</si>
  <si>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</si>
  <si>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</si>
  <si>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</si>
  <si>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</si>
  <si>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</si>
  <si>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</si>
  <si>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</si>
  <si>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</si>
  <si>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</si>
  <si>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</si>
  <si>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</si>
  <si>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</si>
  <si>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</si>
  <si>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</si>
  <si>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</si>
  <si>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</si>
  <si>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</si>
  <si>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</si>
  <si>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</si>
  <si>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</si>
  <si>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</si>
  <si>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</si>
  <si>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</si>
  <si>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</si>
  <si>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</si>
  <si>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</si>
  <si>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</si>
  <si>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</si>
  <si>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</si>
  <si>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</si>
  <si>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</si>
  <si>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</si>
  <si>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</si>
  <si>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</si>
  <si>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</si>
  <si>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</si>
  <si>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</si>
  <si>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</si>
  <si>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</si>
  <si>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</si>
  <si>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</si>
  <si>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</si>
  <si>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</si>
  <si>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</si>
  <si>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</si>
  <si>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</si>
  <si>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</si>
  <si>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</si>
  <si>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</si>
  <si>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</si>
  <si>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</si>
  <si>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</si>
  <si>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</si>
  <si>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</si>
  <si>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</si>
  <si>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</si>
  <si>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</si>
  <si>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</si>
  <si>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</si>
  <si>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</si>
  <si>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</si>
  <si>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</si>
  <si>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</si>
  <si>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</si>
  <si>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</si>
  <si>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</si>
  <si>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</si>
  <si>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</si>
  <si>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</si>
  <si>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</si>
  <si>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</si>
  <si>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</si>
  <si>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</si>
  <si>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</si>
  <si>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</si>
  <si>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</si>
  <si>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</si>
  <si>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</si>
  <si>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</si>
  <si>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</si>
  <si>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</si>
  <si>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</si>
  <si>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</si>
  <si>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</si>
  <si>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</si>
  <si>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</si>
  <si>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</si>
  <si>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</si>
  <si>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</si>
  <si>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</si>
  <si>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</si>
  <si>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</si>
  <si>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</si>
  <si>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</si>
  <si>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</si>
  <si>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</si>
  <si>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</si>
  <si>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</si>
  <si>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</si>
  <si>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</si>
  <si>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</si>
  <si>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</si>
  <si>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</si>
  <si>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</si>
  <si>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</si>
  <si>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</si>
  <si>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</si>
  <si>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</si>
  <si>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</si>
  <si>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</si>
  <si>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</si>
  <si>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</si>
  <si>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</si>
  <si>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</si>
  <si>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</si>
  <si>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</si>
  <si>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</si>
  <si>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</si>
  <si>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</si>
  <si>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</si>
  <si>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</si>
  <si>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</si>
  <si>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</si>
  <si>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</si>
  <si>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</si>
  <si>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</si>
  <si>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</si>
  <si>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</si>
  <si>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</si>
  <si>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</si>
  <si>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</si>
  <si>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</si>
  <si>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</si>
  <si>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</si>
  <si>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</si>
  <si>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</si>
  <si>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</si>
  <si>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</si>
  <si>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</si>
  <si>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</si>
  <si>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</si>
  <si>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</si>
  <si>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</si>
  <si>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</si>
  <si>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</si>
  <si>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</si>
  <si>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</si>
  <si>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</si>
  <si>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</si>
  <si>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</si>
  <si>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</si>
  <si>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</si>
  <si>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</si>
  <si>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</si>
  <si>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</si>
  <si>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</si>
  <si>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</si>
  <si>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</si>
  <si>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</si>
  <si>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</si>
  <si>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</si>
  <si>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</si>
  <si>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</si>
  <si>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</si>
  <si>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</si>
  <si>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</si>
  <si>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</si>
  <si>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</si>
  <si>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</si>
  <si>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</si>
  <si>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</si>
  <si>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</si>
  <si>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</si>
  <si>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</si>
  <si>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</si>
  <si>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</si>
  <si>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</si>
  <si>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</si>
  <si>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</si>
  <si>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</si>
  <si>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</si>
  <si>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</si>
  <si>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</si>
  <si>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</si>
  <si>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</si>
  <si>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</si>
  <si>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</si>
  <si>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</si>
  <si>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</si>
  <si>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</si>
  <si>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</si>
  <si>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</si>
  <si>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</si>
  <si>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</si>
  <si>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</si>
  <si>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</si>
  <si>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</si>
  <si>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</si>
  <si>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</si>
  <si>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</si>
  <si>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</si>
  <si>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</si>
  <si>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</si>
  <si>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</si>
  <si>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</si>
  <si>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</si>
  <si>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</si>
  <si>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</si>
  <si>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</si>
  <si>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</si>
  <si>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</si>
  <si>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</si>
  <si>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</si>
  <si>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</si>
  <si>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</si>
  <si>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</si>
  <si>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</si>
  <si>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</si>
  <si>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</si>
  <si>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</si>
  <si>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</si>
  <si>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</si>
  <si>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</si>
  <si>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</si>
  <si>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</si>
  <si>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</si>
  <si>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</si>
  <si>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</si>
  <si>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</si>
  <si>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</si>
  <si>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</si>
  <si>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</si>
  <si>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</si>
  <si>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</si>
  <si>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</si>
  <si>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</si>
  <si>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</si>
  <si>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</si>
  <si>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</si>
  <si>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</si>
  <si>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</si>
  <si>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</si>
  <si>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</si>
  <si>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</si>
  <si>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</si>
  <si>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</si>
  <si>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</si>
  <si>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</si>
  <si>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</si>
  <si>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</si>
  <si>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</si>
  <si>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</si>
  <si>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</si>
  <si>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</si>
  <si>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</si>
  <si>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</si>
  <si>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</si>
  <si>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</si>
  <si>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</si>
  <si>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</si>
  <si>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</si>
  <si>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</si>
  <si>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</si>
  <si>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</si>
  <si>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</si>
  <si>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</si>
  <si>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</si>
  <si>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</si>
  <si>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</si>
  <si>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</si>
  <si>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</si>
  <si>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</si>
  <si>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</si>
  <si>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</si>
  <si>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</si>
  <si>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</si>
  <si>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</si>
  <si>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</si>
  <si>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</si>
  <si>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</si>
  <si>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</si>
  <si>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</si>
  <si>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</si>
  <si>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</si>
  <si>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</si>
  <si>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</si>
  <si>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</si>
  <si>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</si>
  <si>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</si>
  <si>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</si>
  <si>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</si>
  <si>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</si>
  <si>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</si>
  <si>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</si>
  <si>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</si>
  <si>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</si>
  <si>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</si>
  <si>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</si>
  <si>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</si>
  <si>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</si>
  <si>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</si>
  <si>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</si>
  <si>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</si>
  <si>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</si>
  <si>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</si>
  <si>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</si>
  <si>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</si>
  <si>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</si>
  <si>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</si>
  <si>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</si>
  <si>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</si>
  <si>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</si>
  <si>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</si>
  <si>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</si>
  <si>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</si>
  <si>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</si>
  <si>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</si>
  <si>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</si>
  <si>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</si>
  <si>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</si>
  <si>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</si>
  <si>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</si>
  <si>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</si>
  <si>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</si>
  <si>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</si>
  <si>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</si>
  <si>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</si>
  <si>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</si>
  <si>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</si>
  <si>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</si>
  <si>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</si>
  <si>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</si>
  <si>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</si>
  <si>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</si>
  <si>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</si>
  <si>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</si>
  <si>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</si>
  <si>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</si>
  <si>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</si>
  <si>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</si>
  <si>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</si>
  <si>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</si>
  <si>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</si>
  <si>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</si>
  <si>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</si>
  <si>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</si>
  <si>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</si>
  <si>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</si>
  <si>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</si>
  <si>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</si>
  <si>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</si>
  <si>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</si>
  <si>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</si>
  <si>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</si>
  <si>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</si>
  <si>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</si>
  <si>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</si>
  <si>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</si>
  <si>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</si>
  <si>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</si>
  <si>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</si>
  <si>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</si>
  <si>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</si>
  <si>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</si>
  <si>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</si>
  <si>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</si>
  <si>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</si>
  <si>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</si>
  <si>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</si>
  <si>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</si>
  <si>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</si>
  <si>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</si>
  <si>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</si>
  <si>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</si>
  <si>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</si>
  <si>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</si>
  <si>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</si>
  <si>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</si>
  <si>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</si>
  <si>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</si>
  <si>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</si>
  <si>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</si>
  <si>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</si>
  <si>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</si>
  <si>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</si>
  <si>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</si>
  <si>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</si>
  <si>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</si>
  <si>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</si>
  <si>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</si>
  <si>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</si>
  <si>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</si>
  <si>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</si>
  <si>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</si>
  <si>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</si>
  <si>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</si>
  <si>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</si>
  <si>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</si>
  <si>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</si>
  <si>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</si>
  <si>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</si>
  <si>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</si>
  <si>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</si>
  <si>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</si>
  <si>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</si>
  <si>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</si>
  <si>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</si>
  <si>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</si>
  <si>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</si>
  <si>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</si>
  <si>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</si>
  <si>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</si>
  <si>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</si>
  <si>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</si>
  <si>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</si>
  <si>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</si>
  <si>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</si>
  <si>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</si>
  <si>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</si>
  <si>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</si>
  <si>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</si>
  <si>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</si>
  <si>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</si>
  <si>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</si>
  <si>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</si>
  <si>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</si>
  <si>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</si>
  <si>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</si>
  <si>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</si>
  <si>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</si>
  <si>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</si>
  <si>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</si>
  <si>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</si>
  <si>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</si>
  <si>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</si>
  <si>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</si>
  <si>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</si>
  <si>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</si>
  <si>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</si>
  <si>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</si>
  <si>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</si>
  <si>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</si>
  <si>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</si>
  <si>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</si>
  <si>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</si>
  <si>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</si>
  <si>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</si>
  <si>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</si>
  <si>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</si>
  <si>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</si>
  <si>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</si>
  <si>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</si>
  <si>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</si>
  <si>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</si>
  <si>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</si>
  <si>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</si>
  <si>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</si>
  <si>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</si>
  <si>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</si>
  <si>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</si>
  <si>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</si>
  <si>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</si>
  <si>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</si>
  <si>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</si>
  <si>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</si>
  <si>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</si>
  <si>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</si>
  <si>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</si>
  <si>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</si>
  <si>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</si>
  <si>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</si>
  <si>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</si>
  <si>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</si>
  <si>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</si>
  <si>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</si>
  <si>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</si>
  <si>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</si>
  <si>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</si>
  <si>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</si>
  <si>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</si>
  <si>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</si>
  <si>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</si>
  <si>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</si>
  <si>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</si>
  <si>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</si>
  <si>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</si>
  <si>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</si>
  <si>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</si>
  <si>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</si>
  <si>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</si>
  <si>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</si>
  <si>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</si>
  <si>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</si>
  <si>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</si>
  <si>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</si>
  <si>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</si>
  <si>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</si>
  <si>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</si>
  <si>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</si>
  <si>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</si>
  <si>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</si>
  <si>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</si>
  <si>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</si>
  <si>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</si>
  <si>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</si>
  <si>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</si>
  <si>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</si>
  <si>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</si>
  <si>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</si>
  <si>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</si>
  <si>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</si>
  <si>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</si>
  <si>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</si>
  <si>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</si>
  <si>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</si>
  <si>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</si>
  <si>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</si>
  <si>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</si>
  <si>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</si>
  <si>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</si>
  <si>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</si>
  <si>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</si>
  <si>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</si>
  <si>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</si>
  <si>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</si>
  <si>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</si>
  <si>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</si>
  <si>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</si>
  <si>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</si>
  <si>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</si>
  <si>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</si>
  <si>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</si>
  <si>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</si>
  <si>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</si>
  <si>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</si>
  <si>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</si>
  <si>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</si>
  <si>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</si>
  <si>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</si>
  <si>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</si>
  <si>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</si>
  <si>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</si>
  <si>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</si>
  <si>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</si>
  <si>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</si>
  <si>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</si>
  <si>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</si>
  <si>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</si>
  <si>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</si>
  <si>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</si>
  <si>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</si>
  <si>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</si>
  <si>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</si>
  <si>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</si>
  <si>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</si>
  <si>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</si>
  <si>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</si>
  <si>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</si>
  <si>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</si>
  <si>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</si>
  <si>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</si>
  <si>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</si>
  <si>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</si>
  <si>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</si>
  <si>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</si>
  <si>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</si>
  <si>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</si>
  <si>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</si>
  <si>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</si>
  <si>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</si>
  <si>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</si>
  <si>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</si>
  <si>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</si>
  <si>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</si>
  <si>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</si>
  <si>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</si>
  <si>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</si>
  <si>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</si>
  <si>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</si>
  <si>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</si>
  <si>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</si>
  <si>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</si>
  <si>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</si>
  <si>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</si>
  <si>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</si>
  <si>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</si>
  <si>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</si>
  <si>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</si>
  <si>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</si>
  <si>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</si>
  <si>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</si>
  <si>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</si>
  <si>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</si>
  <si>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</si>
  <si>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</si>
  <si>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</si>
  <si>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</si>
  <si>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</si>
  <si>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</si>
  <si>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</si>
  <si>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</si>
  <si>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</si>
  <si>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</si>
  <si>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</si>
  <si>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</si>
  <si>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</si>
  <si>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</si>
  <si>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</si>
  <si>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</si>
  <si>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</si>
  <si>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</si>
  <si>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</si>
  <si>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</si>
  <si>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</si>
  <si>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</si>
  <si>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</si>
  <si>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</si>
  <si>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</si>
  <si>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</si>
  <si>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</si>
  <si>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</si>
  <si>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</si>
  <si>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</si>
  <si>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</si>
  <si>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</si>
  <si>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</si>
  <si>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</si>
  <si>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</si>
  <si>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</si>
  <si>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</si>
  <si>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</si>
  <si>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</si>
  <si>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</si>
  <si>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</si>
  <si>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</si>
  <si>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</si>
  <si>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</si>
  <si>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</si>
  <si>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</si>
  <si>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</si>
  <si>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</si>
  <si>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</si>
  <si>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</si>
  <si>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</si>
  <si>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</si>
  <si>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</si>
  <si>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</si>
  <si>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</si>
  <si>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</si>
  <si>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</si>
  <si>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</si>
  <si>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</si>
  <si>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</si>
  <si>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</si>
  <si>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</si>
  <si>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</si>
  <si>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</si>
  <si>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</si>
  <si>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</si>
  <si>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</si>
  <si>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</si>
  <si>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</si>
  <si>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</si>
  <si>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</si>
  <si>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</si>
  <si>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</si>
  <si>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</si>
  <si>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</si>
  <si>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</si>
  <si>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</si>
  <si>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</si>
  <si>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</si>
  <si>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</si>
  <si>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</si>
  <si>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</si>
  <si>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</si>
  <si>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</si>
  <si>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</si>
  <si>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</si>
  <si>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</si>
  <si>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</si>
  <si>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</si>
  <si>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</si>
  <si>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</si>
  <si>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</si>
  <si>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</si>
  <si>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</si>
  <si>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</si>
  <si>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</si>
  <si>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</si>
  <si>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</si>
  <si>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</si>
  <si>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</si>
  <si>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</si>
  <si>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</si>
  <si>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</si>
  <si>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</si>
  <si>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</si>
  <si>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</si>
  <si>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</si>
  <si>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</si>
  <si>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</si>
  <si>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</si>
  <si>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</si>
  <si>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</si>
  <si>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</si>
  <si>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</si>
  <si>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</si>
  <si>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</si>
  <si>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</si>
  <si>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</si>
  <si>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</si>
  <si>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</si>
  <si>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</si>
  <si>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</si>
  <si>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</si>
  <si>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</si>
  <si>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</si>
  <si>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</si>
  <si>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</si>
  <si>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</si>
  <si>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</si>
  <si>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</si>
  <si>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</si>
  <si>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</si>
  <si>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</si>
  <si>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</si>
  <si>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</si>
  <si>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</si>
  <si>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</si>
  <si>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</si>
  <si>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</si>
  <si>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</si>
  <si>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</si>
  <si>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</si>
  <si>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</si>
  <si>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</si>
  <si>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</si>
  <si>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</si>
  <si>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</si>
  <si>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</si>
  <si>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</si>
  <si>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</si>
  <si>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</si>
  <si>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</si>
  <si>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</si>
  <si>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</si>
  <si>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</si>
  <si>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</si>
  <si>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</si>
  <si>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</si>
  <si>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</si>
  <si>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</si>
  <si>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</si>
  <si>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</si>
  <si>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</si>
  <si>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</si>
  <si>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</si>
  <si>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</si>
  <si>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</si>
  <si>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</si>
  <si>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</si>
  <si>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</si>
  <si>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</si>
  <si>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</si>
  <si>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</si>
  <si>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</si>
  <si>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</si>
  <si>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</si>
  <si>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</si>
  <si>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</si>
  <si>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</si>
  <si>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</si>
  <si>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</si>
  <si>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</si>
  <si>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</si>
  <si>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</si>
  <si>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</si>
  <si>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</si>
  <si>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</si>
  <si>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</si>
  <si>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</si>
  <si>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</si>
  <si>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</si>
  <si>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</si>
  <si>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</si>
  <si>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</si>
  <si>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</si>
  <si>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</si>
  <si>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</si>
  <si>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</si>
  <si>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</si>
  <si>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</si>
  <si>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</si>
  <si>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</si>
  <si>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</si>
  <si>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</si>
  <si>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</si>
  <si>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</si>
  <si>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</si>
  <si>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</si>
  <si>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</si>
  <si>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</si>
  <si>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</si>
  <si>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</si>
  <si>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</si>
  <si>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</si>
  <si>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</si>
  <si>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</si>
  <si>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</si>
  <si>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</si>
  <si>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</si>
  <si>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</si>
  <si>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</si>
  <si>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</si>
  <si>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</si>
  <si>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</si>
  <si>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</si>
  <si>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</si>
  <si>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</si>
  <si>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</si>
  <si>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</si>
  <si>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</si>
  <si>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</si>
  <si>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</si>
  <si>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</si>
  <si>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</si>
  <si>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</si>
  <si>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</si>
  <si>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</si>
  <si>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</si>
  <si>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</si>
  <si>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</si>
  <si>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</si>
  <si>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</si>
  <si>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</si>
  <si>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</si>
  <si>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</si>
  <si>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</si>
  <si>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</si>
  <si>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</si>
  <si>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</si>
  <si>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</si>
  <si>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</si>
  <si>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</si>
  <si>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</si>
  <si>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</si>
  <si>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</si>
  <si>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</si>
  <si>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</si>
  <si>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</si>
  <si>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</si>
  <si>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</si>
  <si>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</si>
  <si>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</si>
  <si>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</si>
  <si>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</si>
  <si>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</si>
  <si>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</si>
  <si>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</si>
  <si>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</si>
  <si>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</si>
  <si>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</si>
  <si>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</si>
  <si>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</si>
  <si>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</si>
  <si>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</si>
  <si>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</si>
  <si>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</si>
  <si>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</si>
  <si>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</si>
  <si>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</si>
  <si>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</si>
  <si>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</si>
  <si>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</si>
  <si>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</si>
  <si>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</si>
  <si>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</si>
  <si>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</si>
  <si>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</si>
  <si>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</si>
  <si>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</si>
  <si>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</si>
  <si>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</si>
  <si>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</si>
  <si>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</si>
  <si>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</si>
  <si>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</si>
  <si>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</si>
  <si>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</si>
  <si>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</si>
  <si>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</si>
  <si>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</si>
  <si>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</si>
  <si>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</si>
  <si>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</si>
  <si>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</si>
  <si>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</si>
  <si>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</si>
  <si>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</si>
  <si>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</si>
  <si>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</si>
  <si>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</si>
  <si>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</si>
  <si>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</si>
  <si>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</si>
  <si>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</si>
  <si>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</si>
  <si>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</si>
  <si>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</si>
  <si>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</si>
  <si>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</si>
  <si>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</si>
  <si>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</si>
  <si>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</si>
  <si>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</si>
  <si>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</si>
  <si>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</si>
  <si>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</si>
  <si>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</si>
  <si>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</si>
  <si>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</si>
  <si>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</si>
  <si>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</si>
  <si>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</si>
  <si>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</si>
  <si>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</si>
  <si>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</si>
  <si>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</si>
  <si>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</si>
  <si>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</si>
  <si>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</si>
  <si>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</si>
  <si>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</si>
  <si>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</si>
  <si>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</si>
  <si>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</si>
  <si>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</si>
  <si>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</si>
  <si>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</si>
  <si>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</si>
  <si>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</si>
  <si>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</si>
  <si>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</si>
  <si>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</si>
  <si>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</si>
  <si>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</si>
  <si>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</si>
  <si>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</si>
  <si>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</si>
  <si>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</si>
  <si>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</si>
  <si>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</si>
  <si>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</si>
  <si>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</si>
  <si>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</si>
  <si>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</si>
  <si>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</si>
  <si>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</si>
  <si>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</si>
  <si>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</si>
  <si>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</si>
  <si>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</si>
  <si>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</si>
  <si>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</si>
  <si>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</si>
  <si>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</si>
  <si>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</si>
  <si>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</si>
  <si>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</si>
  <si>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</si>
  <si>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</si>
  <si>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</si>
  <si>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</si>
  <si>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</si>
  <si>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</si>
  <si>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</si>
  <si>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</si>
  <si>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</si>
  <si>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</si>
  <si>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</si>
  <si>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</si>
  <si>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</si>
  <si>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</si>
  <si>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</si>
  <si>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</si>
  <si>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</si>
  <si>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</si>
  <si>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</si>
  <si>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</si>
  <si>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</si>
  <si>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</si>
  <si>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</si>
  <si>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</si>
  <si>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</si>
  <si>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</si>
  <si>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</si>
  <si>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</si>
  <si>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</si>
  <si>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</si>
  <si>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</si>
  <si>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</si>
  <si>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</si>
  <si>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</si>
  <si>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</si>
  <si>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</si>
  <si>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</si>
  <si>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</si>
  <si>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</si>
  <si>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</si>
  <si>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</si>
  <si>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</si>
  <si>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</si>
  <si>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</si>
  <si>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</si>
  <si>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</si>
  <si>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</si>
  <si>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</si>
  <si>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</si>
  <si>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</si>
  <si>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</si>
  <si>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</si>
  <si>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</si>
  <si>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</si>
  <si>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</si>
  <si>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</si>
  <si>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</si>
  <si>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</si>
  <si>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</si>
  <si>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</si>
  <si>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</si>
  <si>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</si>
  <si>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</si>
  <si>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</si>
  <si>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</si>
  <si>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</si>
  <si>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</si>
  <si>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</si>
  <si>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</si>
  <si>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</si>
  <si>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</si>
  <si>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</si>
  <si>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</si>
  <si>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</si>
  <si>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</si>
  <si>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</si>
  <si>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</si>
  <si>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</si>
  <si>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</si>
  <si>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</si>
  <si>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</si>
  <si>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</si>
  <si>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</si>
  <si>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</si>
  <si>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</si>
  <si>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</si>
  <si>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</si>
  <si>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</si>
  <si>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</si>
  <si>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</si>
  <si>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</si>
  <si>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</si>
  <si>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</si>
  <si>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</si>
  <si>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</si>
  <si>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</si>
  <si>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</si>
  <si>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</si>
  <si>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</si>
  <si>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</si>
  <si>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</si>
  <si>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</si>
  <si>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</si>
  <si>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</si>
  <si>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</si>
  <si>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</si>
  <si>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</si>
  <si>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</si>
  <si>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</si>
  <si>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</si>
  <si>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</si>
  <si>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</si>
  <si>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</si>
  <si>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</si>
  <si>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</si>
  <si>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</si>
  <si>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</si>
  <si>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</si>
  <si>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</si>
  <si>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</si>
  <si>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</si>
  <si>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</si>
  <si>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</si>
  <si>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</si>
  <si>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</si>
  <si>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</si>
  <si>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</si>
  <si>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</si>
  <si>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</si>
  <si>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</si>
  <si>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</si>
  <si>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</si>
  <si>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</si>
  <si>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</si>
  <si>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</si>
  <si>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</si>
  <si>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</si>
  <si>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</si>
  <si>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</si>
  <si>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</si>
  <si>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</si>
  <si>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</si>
  <si>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</si>
  <si>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</si>
  <si>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</si>
  <si>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</si>
  <si>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</si>
  <si>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</si>
  <si>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</si>
  <si>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</si>
  <si>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</si>
  <si>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</si>
  <si>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</si>
  <si>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</si>
  <si>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</si>
  <si>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</si>
  <si>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</si>
  <si>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</si>
  <si>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</si>
  <si>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</si>
  <si>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</si>
  <si>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</si>
  <si>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</si>
  <si>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</si>
  <si>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</si>
  <si>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</si>
  <si>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</si>
  <si>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</si>
  <si>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</si>
  <si>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</si>
  <si>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</si>
  <si>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</si>
  <si>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</si>
  <si>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</si>
  <si>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</si>
  <si>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</si>
  <si>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</si>
  <si>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</si>
  <si>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</si>
  <si>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</si>
  <si>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</si>
  <si>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</si>
  <si>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</si>
  <si>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</si>
  <si>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</si>
  <si>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</si>
  <si>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</si>
  <si>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</si>
  <si>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</si>
  <si>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</si>
  <si>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</si>
  <si>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</si>
  <si>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</si>
  <si>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</si>
  <si>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</si>
  <si>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</si>
  <si>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</si>
  <si>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</si>
  <si>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</si>
  <si>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</si>
  <si>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</si>
  <si>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</si>
  <si>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</si>
  <si>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</si>
  <si>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</si>
  <si>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</si>
  <si>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</si>
  <si>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</si>
  <si>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</si>
  <si>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</si>
  <si>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</si>
  <si>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</si>
  <si>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</si>
  <si>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</si>
  <si>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</si>
  <si>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</si>
  <si>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</si>
  <si>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</si>
  <si>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</si>
  <si>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</si>
  <si>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</si>
  <si>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</si>
  <si>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</si>
  <si>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</si>
  <si>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</si>
  <si>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</si>
  <si>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</si>
  <si>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</si>
  <si>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</si>
  <si>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</si>
  <si>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</si>
  <si>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</si>
  <si>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</si>
  <si>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</si>
  <si>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</si>
  <si>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</si>
  <si>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</si>
  <si>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</si>
  <si>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</si>
  <si>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</si>
  <si>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</si>
  <si>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</si>
  <si>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</si>
  <si>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</si>
  <si>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</si>
  <si>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</si>
  <si>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</si>
  <si>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</si>
  <si>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</si>
  <si>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</si>
  <si>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</si>
  <si>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</si>
  <si>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</si>
  <si>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</si>
  <si>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</si>
  <si>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</si>
  <si>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</si>
  <si>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</si>
  <si>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</si>
  <si>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</si>
  <si>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</si>
  <si>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</si>
  <si>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</si>
  <si>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</si>
  <si>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</si>
  <si>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</si>
  <si>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</si>
  <si>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</si>
  <si>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</si>
  <si>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</si>
  <si>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</si>
  <si>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</si>
  <si>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</si>
  <si>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</si>
  <si>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</si>
  <si>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</si>
  <si>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</si>
  <si>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</si>
  <si>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</si>
  <si>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</si>
  <si>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</si>
  <si>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</si>
  <si>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</si>
  <si>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</si>
  <si>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</si>
  <si>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</si>
  <si>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</si>
  <si>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</si>
  <si>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</si>
  <si>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</si>
  <si>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</si>
  <si>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</si>
  <si>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</si>
  <si>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</si>
  <si>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</si>
  <si>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</si>
  <si>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</si>
  <si>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</si>
  <si>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</si>
  <si>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</si>
  <si>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</si>
  <si>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</si>
  <si>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</si>
  <si>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</si>
  <si>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</si>
  <si>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</si>
  <si>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</si>
  <si>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</si>
  <si>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</si>
  <si>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</si>
  <si>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</si>
  <si>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</si>
  <si>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</si>
  <si>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</si>
  <si>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</si>
  <si>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</si>
  <si>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</si>
  <si>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</si>
  <si>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</si>
  <si>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</si>
  <si>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</si>
  <si>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</si>
  <si>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</si>
  <si>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</si>
  <si>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</si>
  <si>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</si>
  <si>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</si>
  <si>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</si>
  <si>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</si>
  <si>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</si>
  <si>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</si>
  <si>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</si>
  <si>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</si>
  <si>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</si>
  <si>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</si>
  <si>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</si>
  <si>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</si>
  <si>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</si>
  <si>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</si>
  <si>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</si>
  <si>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</si>
  <si>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</si>
  <si>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</si>
  <si>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</si>
  <si>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</si>
  <si>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</si>
  <si>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</si>
  <si>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</si>
  <si>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</si>
  <si>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</si>
  <si>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</si>
  <si>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</si>
  <si>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</si>
  <si>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</si>
  <si>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</si>
  <si>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</si>
  <si>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</si>
  <si>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</si>
  <si>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</si>
  <si>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</si>
  <si>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</si>
  <si>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</si>
  <si>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</si>
  <si>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</si>
  <si>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</si>
  <si>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</si>
  <si>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</si>
  <si>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</si>
  <si>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</si>
  <si>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</si>
  <si>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</si>
  <si>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</si>
  <si>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</si>
  <si>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</si>
  <si>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</si>
  <si>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</si>
  <si>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</si>
  <si>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</si>
  <si>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</si>
  <si>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</si>
  <si>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</si>
  <si>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</si>
  <si>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</si>
  <si>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</si>
  <si>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</si>
  <si>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</si>
  <si>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</si>
  <si>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</si>
  <si>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</si>
  <si>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</si>
  <si>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</si>
  <si>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</si>
  <si>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</si>
  <si>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</si>
  <si>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</si>
  <si>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</si>
  <si>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</si>
  <si>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</si>
  <si>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</si>
  <si>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</si>
  <si>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</si>
  <si>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</si>
  <si>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</si>
  <si>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</si>
  <si>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</si>
  <si>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</si>
  <si>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</si>
  <si>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</si>
  <si>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</si>
  <si>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</si>
  <si>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</si>
  <si>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</si>
  <si>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</si>
  <si>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</si>
  <si>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</si>
  <si>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</si>
  <si>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</si>
  <si>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</si>
  <si>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</si>
  <si>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</si>
  <si>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</si>
  <si>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</si>
  <si>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</si>
  <si>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</si>
  <si>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</si>
  <si>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</si>
  <si>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</si>
  <si>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</si>
  <si>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</si>
  <si>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</si>
  <si>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</si>
  <si>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</si>
  <si>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</si>
  <si>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</si>
  <si>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</si>
  <si>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</si>
  <si>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</si>
  <si>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</si>
  <si>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</si>
  <si>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</si>
  <si>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</si>
  <si>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</si>
  <si>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</si>
  <si>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</si>
  <si>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</si>
  <si>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</si>
  <si>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</si>
  <si>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</si>
  <si>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</si>
  <si>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</si>
  <si>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</si>
  <si>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</si>
  <si>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</si>
  <si>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</si>
  <si>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</si>
  <si>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</si>
  <si>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</si>
  <si>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</si>
  <si>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</si>
  <si>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</si>
  <si>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</si>
  <si>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</si>
  <si>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</si>
  <si>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</si>
  <si>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</si>
  <si>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</si>
  <si>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</si>
  <si>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</si>
  <si>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</si>
  <si>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</si>
  <si>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</si>
  <si>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</si>
  <si>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</si>
  <si>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</si>
  <si>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</si>
  <si>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</si>
  <si>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</si>
  <si>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</si>
  <si>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</si>
  <si>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</si>
  <si>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</si>
  <si>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</si>
  <si>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</si>
  <si>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</si>
  <si>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</si>
  <si>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</si>
  <si>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</si>
  <si>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</si>
  <si>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</si>
  <si>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</si>
  <si>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</si>
  <si>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</si>
  <si>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</si>
  <si>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</si>
  <si>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</si>
  <si>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</si>
  <si>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</si>
  <si>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</si>
  <si>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</si>
  <si>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</si>
  <si>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</si>
  <si>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</si>
  <si>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</si>
  <si>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</si>
  <si>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</si>
  <si>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</si>
  <si>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</si>
  <si>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</si>
  <si>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</si>
  <si>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</si>
  <si>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</si>
  <si>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</si>
  <si>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</si>
  <si>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</si>
  <si>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</si>
  <si>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</si>
  <si>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</si>
  <si>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</si>
  <si>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</si>
  <si>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</si>
  <si>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</si>
  <si>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</si>
  <si>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</si>
  <si>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</si>
  <si>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</si>
  <si>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</si>
  <si>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</si>
  <si>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</si>
  <si>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</si>
  <si>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</si>
  <si>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</si>
  <si>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</si>
  <si>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</si>
  <si>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</si>
  <si>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</si>
  <si>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</si>
  <si>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</si>
  <si>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</si>
  <si>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</si>
  <si>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</si>
  <si>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</si>
  <si>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</si>
  <si>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</si>
  <si>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</si>
  <si>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</si>
  <si>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</si>
  <si>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</si>
  <si>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</si>
  <si>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</si>
  <si>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</si>
  <si>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</si>
  <si>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</si>
  <si>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</si>
  <si>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</si>
  <si>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</si>
  <si>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</si>
  <si>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</si>
  <si>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</si>
  <si>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</si>
  <si>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</si>
  <si>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</si>
  <si>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</si>
  <si>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</si>
  <si>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</si>
  <si>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</si>
  <si>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</si>
  <si>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</si>
  <si>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</si>
  <si>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</si>
  <si>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</si>
  <si>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</si>
  <si>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</si>
  <si>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</si>
  <si>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</si>
  <si>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</si>
  <si>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</si>
  <si>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</si>
  <si>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</si>
  <si>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</si>
  <si>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</si>
  <si>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</si>
  <si>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</si>
  <si>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</si>
  <si>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</si>
  <si>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</si>
  <si>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</si>
  <si>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</si>
  <si>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</si>
  <si>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</si>
  <si>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</si>
  <si>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</si>
  <si>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</si>
  <si>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</si>
  <si>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</si>
  <si>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</si>
  <si>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</si>
  <si>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</si>
  <si>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</si>
  <si>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</si>
  <si>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</si>
  <si>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</si>
  <si>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</si>
  <si>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</si>
  <si>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</si>
  <si>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</si>
  <si>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</si>
  <si>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</si>
  <si>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</si>
  <si>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</si>
  <si>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</si>
  <si>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</si>
  <si>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</si>
  <si>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</si>
  <si>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</si>
  <si>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</si>
  <si>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</si>
  <si>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</si>
  <si>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</si>
  <si>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</si>
  <si>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</si>
  <si>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</si>
  <si>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</si>
  <si>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</si>
  <si>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</si>
  <si>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</si>
  <si>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</si>
  <si>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</si>
  <si>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</si>
  <si>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</si>
  <si>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</si>
  <si>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</si>
  <si>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</si>
  <si>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</si>
  <si>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</si>
  <si>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</si>
  <si>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</si>
  <si>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</si>
  <si>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</si>
  <si>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</si>
  <si>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</si>
  <si>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</si>
  <si>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</si>
  <si>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</si>
  <si>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</si>
  <si>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</si>
  <si>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</si>
  <si>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</si>
  <si>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</si>
  <si>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</si>
  <si>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</si>
  <si>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</si>
  <si>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</si>
  <si>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</si>
  <si>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</si>
  <si>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</si>
  <si>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</si>
  <si>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</si>
  <si>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</si>
  <si>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</si>
  <si>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</si>
  <si>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</si>
  <si>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</si>
  <si>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</si>
  <si>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</si>
  <si>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</si>
  <si>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</si>
  <si>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</si>
  <si>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</si>
  <si>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</si>
  <si>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</si>
  <si>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</si>
  <si>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</si>
  <si>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</si>
  <si>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</si>
  <si>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</si>
  <si>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</si>
  <si>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</si>
  <si>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</si>
  <si>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</si>
  <si>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</si>
  <si>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</si>
  <si>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</si>
  <si>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</si>
  <si>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</si>
  <si>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</si>
  <si>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</si>
  <si>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</si>
  <si>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</si>
  <si>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</si>
  <si>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</si>
  <si>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</si>
  <si>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</si>
  <si>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</si>
  <si>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</si>
  <si>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</si>
  <si>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</si>
  <si>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</si>
  <si>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</si>
  <si>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</si>
  <si>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</si>
  <si>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</si>
  <si>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</si>
  <si>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</si>
  <si>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</si>
  <si>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</si>
  <si>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</si>
  <si>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</si>
  <si>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</si>
  <si>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</si>
  <si>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</si>
  <si>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</si>
  <si>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</si>
  <si>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</si>
  <si>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</si>
  <si>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</si>
  <si>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</si>
  <si>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</si>
  <si>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</si>
  <si>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</si>
  <si>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</si>
  <si>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</si>
  <si>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</si>
  <si>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</si>
  <si>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</si>
  <si>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</si>
  <si>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</si>
  <si>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</si>
  <si>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</si>
  <si>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</si>
  <si>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</si>
  <si>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</si>
  <si>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</si>
  <si>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</si>
  <si>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</si>
  <si>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</si>
  <si>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</si>
  <si>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</si>
  <si>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</si>
  <si>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</si>
  <si>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</si>
  <si>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</si>
  <si>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</si>
  <si>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</si>
  <si>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</si>
  <si>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</si>
  <si>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</si>
  <si>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</si>
  <si>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</si>
  <si>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</si>
  <si>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</si>
  <si>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</si>
  <si>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</si>
  <si>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</si>
  <si>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</si>
  <si>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</si>
  <si>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</si>
  <si>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</si>
  <si>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</si>
  <si>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</si>
  <si>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</si>
  <si>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</si>
  <si>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</si>
  <si>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</si>
  <si>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</si>
  <si>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</si>
  <si>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</si>
  <si>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</si>
  <si>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</si>
  <si>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</si>
  <si>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</si>
  <si>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</si>
  <si>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</si>
  <si>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</si>
  <si>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</si>
  <si>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</si>
  <si>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</si>
  <si>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</si>
  <si>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</si>
  <si>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</si>
  <si>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</si>
  <si>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</si>
  <si>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</si>
  <si>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</si>
  <si>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</si>
  <si>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</si>
  <si>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</si>
  <si>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</si>
  <si>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</si>
  <si>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</si>
  <si>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</si>
  <si>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</si>
  <si>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</si>
  <si>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</si>
  <si>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</si>
  <si>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</si>
  <si>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</si>
  <si>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</si>
  <si>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</si>
  <si>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</si>
  <si>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</si>
  <si>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</si>
  <si>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</si>
  <si>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</si>
  <si>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</si>
  <si>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</si>
  <si>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</si>
  <si>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</si>
  <si>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</si>
  <si>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</si>
  <si>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</si>
  <si>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</si>
  <si>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</si>
  <si>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</si>
  <si>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</si>
  <si>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</si>
  <si>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</si>
  <si>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</si>
  <si>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</si>
  <si>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</si>
  <si>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</si>
  <si>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</si>
  <si>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</si>
  <si>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</si>
  <si>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</si>
  <si>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</si>
  <si>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</si>
  <si>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</si>
  <si>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</si>
  <si>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</si>
  <si>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</si>
  <si>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</si>
  <si>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</si>
  <si>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</si>
  <si>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</si>
  <si>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</si>
  <si>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</si>
  <si>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</si>
  <si>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</si>
  <si>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</si>
  <si>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</si>
  <si>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</si>
  <si>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</si>
  <si>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</si>
  <si>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</si>
  <si>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</si>
  <si>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</si>
  <si>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</si>
  <si>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</si>
  <si>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</si>
  <si>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</si>
  <si>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</si>
  <si>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</si>
  <si>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</si>
  <si>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</si>
  <si>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</si>
  <si>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</si>
  <si>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</si>
  <si>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</si>
  <si>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</si>
  <si>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</si>
  <si>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</si>
  <si>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</si>
  <si>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</si>
  <si>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</si>
  <si>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</si>
  <si>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</si>
  <si>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</si>
  <si>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</si>
  <si>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</si>
  <si>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</si>
  <si>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</si>
  <si>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</si>
  <si>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</si>
  <si>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</si>
  <si>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</si>
  <si>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</si>
  <si>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</si>
  <si>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</si>
  <si>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</si>
  <si>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</si>
  <si>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</si>
  <si>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</si>
  <si>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</si>
  <si>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</si>
  <si>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</si>
  <si>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</si>
  <si>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</si>
  <si>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</si>
  <si>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</si>
  <si>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</si>
  <si>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</si>
  <si>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</si>
  <si>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</si>
  <si>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</si>
  <si>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</si>
  <si>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</si>
  <si>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</si>
  <si>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</si>
  <si>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</si>
  <si>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</si>
  <si>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</si>
  <si>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</si>
  <si>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</si>
  <si>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</si>
  <si>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</si>
  <si>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</si>
  <si>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</si>
  <si>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</si>
  <si>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</si>
  <si>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</si>
  <si>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</si>
  <si>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</si>
  <si>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</si>
  <si>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</si>
  <si>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</si>
  <si>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</si>
  <si>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</si>
  <si>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</si>
  <si>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</si>
  <si>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</si>
  <si>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</si>
  <si>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</si>
  <si>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</si>
  <si>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</si>
  <si>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</si>
  <si>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</si>
  <si>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</si>
  <si>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</si>
  <si>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</si>
  <si>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</si>
  <si>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</si>
  <si>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</si>
  <si>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</si>
  <si>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</si>
  <si>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</si>
  <si>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</si>
  <si>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</si>
  <si>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</si>
  <si>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</si>
  <si>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</si>
  <si>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</si>
  <si>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</si>
  <si>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</si>
  <si>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</si>
  <si>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</si>
  <si>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</si>
  <si>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</si>
  <si>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</si>
  <si>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</si>
  <si>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</si>
  <si>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</si>
  <si>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</si>
  <si>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</si>
  <si>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</si>
  <si>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</si>
  <si>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</si>
  <si>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</si>
  <si>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</si>
  <si>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</si>
  <si>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</si>
  <si>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</si>
  <si>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</si>
  <si>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</si>
  <si>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</si>
  <si>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</si>
  <si>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</si>
  <si>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</si>
  <si>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</si>
  <si>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</si>
  <si>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</si>
  <si>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</si>
  <si>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</si>
  <si>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</si>
  <si>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</si>
  <si>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</si>
  <si>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</si>
  <si>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</si>
  <si>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</si>
  <si>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</si>
  <si>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</si>
  <si>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</si>
  <si>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</si>
  <si>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</si>
  <si>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</si>
  <si>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</si>
  <si>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</si>
  <si>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</si>
  <si>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</si>
  <si>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</si>
  <si>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</si>
  <si>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</si>
  <si>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</si>
  <si>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</si>
  <si>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</si>
  <si>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</si>
  <si>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</si>
  <si>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</si>
  <si>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</si>
  <si>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</si>
  <si>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</si>
  <si>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</si>
  <si>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</si>
  <si>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</si>
  <si>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</si>
  <si>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</si>
  <si>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</si>
  <si>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</si>
  <si>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</si>
  <si>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</si>
  <si>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</si>
  <si>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</si>
  <si>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</si>
  <si>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</si>
  <si>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</si>
  <si>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</si>
  <si>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</si>
  <si>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</si>
  <si>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</si>
  <si>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</si>
  <si>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</si>
  <si>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</si>
  <si>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</si>
  <si>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</si>
  <si>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</si>
  <si>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</si>
  <si>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</si>
  <si>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</si>
  <si>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</si>
  <si>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</si>
  <si>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</si>
  <si>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</si>
  <si>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</si>
  <si>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</si>
  <si>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</si>
  <si>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</si>
  <si>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</si>
  <si>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</si>
  <si>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</si>
  <si>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</si>
  <si>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</si>
  <si>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</si>
  <si>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</si>
  <si>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</si>
  <si>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</si>
  <si>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</si>
  <si>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</si>
  <si>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</si>
  <si>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</si>
  <si>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</si>
  <si>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</si>
  <si>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</si>
  <si>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</si>
  <si>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</si>
  <si>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</si>
  <si>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</si>
  <si>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</si>
  <si>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</si>
  <si>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</si>
  <si>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</si>
  <si>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</si>
  <si>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</si>
  <si>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</si>
  <si>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</si>
  <si>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</si>
  <si>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</si>
  <si>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</si>
  <si>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</si>
  <si>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</si>
  <si>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</si>
  <si>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</si>
  <si>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</si>
  <si>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</si>
  <si>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</si>
  <si>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</si>
  <si>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</si>
  <si>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</si>
  <si>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</si>
  <si>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</si>
  <si>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</si>
  <si>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</si>
  <si>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</si>
  <si>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</si>
  <si>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</si>
  <si>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</si>
  <si>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</si>
  <si>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</si>
  <si>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</si>
  <si>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</si>
  <si>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</si>
  <si>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</si>
  <si>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</si>
  <si>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</si>
  <si>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</si>
  <si>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</si>
  <si>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</si>
  <si>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</si>
  <si>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</si>
  <si>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</si>
  <si>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</si>
  <si>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</si>
  <si>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</si>
  <si>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</si>
  <si>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</si>
  <si>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</si>
  <si>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</si>
  <si>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</si>
  <si>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</si>
  <si>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</si>
  <si>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</si>
  <si>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</si>
  <si>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</si>
  <si>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</si>
  <si>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</si>
  <si>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</si>
  <si>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</si>
  <si>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</si>
  <si>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</si>
  <si>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</si>
  <si>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</si>
  <si>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</si>
  <si>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</si>
  <si>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</si>
  <si>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</si>
  <si>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</si>
  <si>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</si>
  <si>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</si>
  <si>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</si>
  <si>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</si>
  <si>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</si>
  <si>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</si>
  <si>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</si>
  <si>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</si>
  <si>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</si>
  <si>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</si>
  <si>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</si>
  <si>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</si>
  <si>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</si>
  <si>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</si>
  <si>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</si>
  <si>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</si>
  <si>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</si>
  <si>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</si>
  <si>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</si>
  <si>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</si>
  <si>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</si>
  <si>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</si>
  <si>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</si>
  <si>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</si>
  <si>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</si>
  <si>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</si>
  <si>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</si>
  <si>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</si>
  <si>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</si>
  <si>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</si>
  <si>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</si>
  <si>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</si>
  <si>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</si>
  <si>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</si>
  <si>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</si>
  <si>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</si>
  <si>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</si>
  <si>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</si>
  <si>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</si>
  <si>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</si>
  <si>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</si>
  <si>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</si>
  <si>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</si>
  <si>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</si>
  <si>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</si>
  <si>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</si>
  <si>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</si>
  <si>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</si>
  <si>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</si>
  <si>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</si>
  <si>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</si>
  <si>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</si>
  <si>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</si>
  <si>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</si>
  <si>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</si>
  <si>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</si>
  <si>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</si>
  <si>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</si>
  <si>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</si>
  <si>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</si>
  <si>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</si>
  <si>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</si>
  <si>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</si>
  <si>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</si>
  <si>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</si>
  <si>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</si>
  <si>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</si>
  <si>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</si>
  <si>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</si>
  <si>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</si>
  <si>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</si>
  <si>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</si>
  <si>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</si>
  <si>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</si>
  <si>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</si>
  <si>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</si>
  <si>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</si>
  <si>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</si>
  <si>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</si>
  <si>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</si>
  <si>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</si>
  <si>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</si>
  <si>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</si>
  <si>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</si>
  <si>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</si>
  <si>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</si>
  <si>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</si>
  <si>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</si>
  <si>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</si>
  <si>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</si>
  <si>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</si>
  <si>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</si>
  <si>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</si>
  <si>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</si>
  <si>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</si>
  <si>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</si>
  <si>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</si>
  <si>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</si>
  <si>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</si>
  <si>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</si>
  <si>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</si>
  <si>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</si>
  <si>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</si>
  <si>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</si>
  <si>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</si>
  <si>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</si>
  <si>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</si>
  <si>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</si>
  <si>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</si>
  <si>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</si>
  <si>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</si>
  <si>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</si>
  <si>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</si>
  <si>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</si>
  <si>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</si>
  <si>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</si>
  <si>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</si>
  <si>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</si>
  <si>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</si>
  <si>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</si>
  <si>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</si>
  <si>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</si>
  <si>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</si>
  <si>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</si>
  <si>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</si>
  <si>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</si>
  <si>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</si>
  <si>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</si>
  <si>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</si>
  <si>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</si>
  <si>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</si>
  <si>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</si>
  <si>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</si>
  <si>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</si>
  <si>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</si>
  <si>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</si>
  <si>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</si>
  <si>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</si>
  <si>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</si>
  <si>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</si>
  <si>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</si>
  <si>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</si>
  <si>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</si>
  <si>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</si>
  <si>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</si>
  <si>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</si>
  <si>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</si>
  <si>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</si>
  <si>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</si>
  <si>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</si>
  <si>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</si>
  <si>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</si>
  <si>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</si>
  <si>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</si>
  <si>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</si>
  <si>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</si>
  <si>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</si>
  <si>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</si>
  <si>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</si>
  <si>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</si>
  <si>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</si>
  <si>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</si>
  <si>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</si>
  <si>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</si>
  <si>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</si>
  <si>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</si>
  <si>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</si>
  <si>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</si>
  <si>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</si>
  <si>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</si>
  <si>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</si>
  <si>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</si>
  <si>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</si>
  <si>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</si>
  <si>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</si>
  <si>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</si>
  <si>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</si>
  <si>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</si>
  <si>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</si>
  <si>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</si>
  <si>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</si>
  <si>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</si>
  <si>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</si>
  <si>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</si>
  <si>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</si>
  <si>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</si>
  <si>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</si>
  <si>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</si>
  <si>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</si>
  <si>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</si>
  <si>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</si>
  <si>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</si>
  <si>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</si>
  <si>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</si>
  <si>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</si>
  <si>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</si>
  <si>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</si>
  <si>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</si>
  <si>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</si>
  <si>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</si>
  <si>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</si>
  <si>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</si>
  <si>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</si>
  <si>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</si>
  <si>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</si>
  <si>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</si>
  <si>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</si>
  <si>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</si>
  <si>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</si>
  <si>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</si>
  <si>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</si>
  <si>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</si>
  <si>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</si>
  <si>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</si>
  <si>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</si>
  <si>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</si>
  <si>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</si>
  <si>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</si>
  <si>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</si>
  <si>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</si>
  <si>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</si>
  <si>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</si>
  <si>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</si>
  <si>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</si>
  <si>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</si>
  <si>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</si>
  <si>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</si>
  <si>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</si>
  <si>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</si>
  <si>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</si>
  <si>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</si>
  <si>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</si>
  <si>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</si>
  <si>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</si>
  <si>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</si>
  <si>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</si>
  <si>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</si>
  <si>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</si>
  <si>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</si>
  <si>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</si>
  <si>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</si>
  <si>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</si>
  <si>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</si>
  <si>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</si>
  <si>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</si>
  <si>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</si>
  <si>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</si>
  <si>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</si>
  <si>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</si>
  <si>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</si>
  <si>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</si>
  <si>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</si>
  <si>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</si>
  <si>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</si>
  <si>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</si>
  <si>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</si>
  <si>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</si>
  <si>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</si>
  <si>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</si>
  <si>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</si>
  <si>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</si>
  <si>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</si>
  <si>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</si>
  <si>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</si>
  <si>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</si>
  <si>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</si>
  <si>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</si>
  <si>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</si>
  <si>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</si>
  <si>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</si>
  <si>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</si>
  <si>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</si>
  <si>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</si>
  <si>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</si>
  <si>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</si>
  <si>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</si>
  <si>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</si>
  <si>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</si>
  <si>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</si>
  <si>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</si>
  <si>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</si>
  <si>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</si>
  <si>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</si>
  <si>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</si>
  <si>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</si>
  <si>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</si>
  <si>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</si>
  <si>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</si>
  <si>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</si>
  <si>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</si>
  <si>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</si>
  <si>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</si>
  <si>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</si>
  <si>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</si>
  <si>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</si>
  <si>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</si>
  <si>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</si>
  <si>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</si>
  <si>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</si>
  <si>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</si>
  <si>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</si>
  <si>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</si>
  <si>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</si>
  <si>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</si>
  <si>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</si>
  <si>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</si>
  <si>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</si>
  <si>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</si>
  <si>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</si>
  <si>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</si>
  <si>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</si>
  <si>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</si>
  <si>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</si>
  <si>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</si>
  <si>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</si>
  <si>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</si>
  <si>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</si>
  <si>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</si>
  <si>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</si>
  <si>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</si>
  <si>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</si>
  <si>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</si>
  <si>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</si>
  <si>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</si>
  <si>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</si>
  <si>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</si>
  <si>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</si>
  <si>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</si>
  <si>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</si>
  <si>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</si>
  <si>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</si>
  <si>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</si>
  <si>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</si>
  <si>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</si>
  <si>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</si>
  <si>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</si>
  <si>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</si>
  <si>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</si>
  <si>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</si>
  <si>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</si>
  <si>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</si>
  <si>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</si>
  <si>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</si>
  <si>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</si>
  <si>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</si>
  <si>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</si>
  <si>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</si>
  <si>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</si>
  <si>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</si>
  <si>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</si>
  <si>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</si>
  <si>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</si>
  <si>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</si>
  <si>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</si>
  <si>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</si>
  <si>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</si>
  <si>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</si>
  <si>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</si>
  <si>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</si>
  <si>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</si>
  <si>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</si>
  <si>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</si>
  <si>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</si>
  <si>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</si>
  <si>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</si>
  <si>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</si>
  <si>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</si>
  <si>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</si>
  <si>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</si>
  <si>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</si>
  <si>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</si>
  <si>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</si>
  <si>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</si>
  <si>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</si>
  <si>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</si>
  <si>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</si>
  <si>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</si>
  <si>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</si>
  <si>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</si>
  <si>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</si>
  <si>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</si>
  <si>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</si>
  <si>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</si>
  <si>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</si>
  <si>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</si>
  <si>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</si>
  <si>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</si>
  <si>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</si>
  <si>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</si>
  <si>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</si>
  <si>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</si>
  <si>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</si>
  <si>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</si>
  <si>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</si>
  <si>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</si>
  <si>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</si>
  <si>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</si>
  <si>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</si>
  <si>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</si>
  <si>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</si>
  <si>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</si>
  <si>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</si>
  <si>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</si>
  <si>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</si>
  <si>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</si>
  <si>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</si>
  <si>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</si>
  <si>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</si>
  <si>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</si>
  <si>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</si>
  <si>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</si>
  <si>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</si>
  <si>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</si>
  <si>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</si>
  <si>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</si>
  <si>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</si>
  <si>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</si>
  <si>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</si>
  <si>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</si>
  <si>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</si>
  <si>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</si>
  <si>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</si>
  <si>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</si>
  <si>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</si>
  <si>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</si>
  <si>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</si>
  <si>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</si>
  <si>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</si>
  <si>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</si>
  <si>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</si>
  <si>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</si>
  <si>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</si>
  <si>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</si>
  <si>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</si>
  <si>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</si>
  <si>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</si>
  <si>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</si>
  <si>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</si>
  <si>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</si>
  <si>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</si>
  <si>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</si>
  <si>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</si>
  <si>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</si>
  <si>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</si>
  <si>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</si>
  <si>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</si>
  <si>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</si>
  <si>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</si>
  <si>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</si>
  <si>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</si>
  <si>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</si>
  <si>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</si>
  <si>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</si>
  <si>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</si>
  <si>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</si>
  <si>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</si>
  <si>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</si>
  <si>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</si>
  <si>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</si>
  <si>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</si>
  <si>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</si>
  <si>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</si>
  <si>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</si>
  <si>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</si>
  <si>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</si>
  <si>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</si>
  <si>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</si>
  <si>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</si>
  <si>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</si>
  <si>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</si>
  <si>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</si>
  <si>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</si>
  <si>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</si>
  <si>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</si>
  <si>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</si>
  <si>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</si>
  <si>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</si>
  <si>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</si>
  <si>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</si>
  <si>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</si>
  <si>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</si>
  <si>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</si>
  <si>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</si>
  <si>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</si>
  <si>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</si>
  <si>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</si>
  <si>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</si>
  <si>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</si>
  <si>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</si>
  <si>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</si>
  <si>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</si>
  <si>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</si>
  <si>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</si>
  <si>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</si>
  <si>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</si>
  <si>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</si>
  <si>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</si>
  <si>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</si>
  <si>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</si>
  <si>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</si>
  <si>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</si>
  <si>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</si>
  <si>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</si>
  <si>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</si>
  <si>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</si>
  <si>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</si>
  <si>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</si>
  <si>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</si>
  <si>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</si>
  <si>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</si>
  <si>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</si>
  <si>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</si>
  <si>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</si>
  <si>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</si>
  <si>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</si>
  <si>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</si>
  <si>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</si>
  <si>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</si>
  <si>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</si>
  <si>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</si>
  <si>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</si>
  <si>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</si>
  <si>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</si>
  <si>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</si>
  <si>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</si>
  <si>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</si>
  <si>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</si>
  <si>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</si>
  <si>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</si>
  <si>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</si>
  <si>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</si>
  <si>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</si>
  <si>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</si>
  <si>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</si>
  <si>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</si>
  <si>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</si>
  <si>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</si>
  <si>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</si>
  <si>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</si>
  <si>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</si>
  <si>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</si>
  <si>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</si>
  <si>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</si>
  <si>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</si>
  <si>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</si>
  <si>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</si>
  <si>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</si>
  <si>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</si>
  <si>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</si>
  <si>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</si>
  <si>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</si>
  <si>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</si>
  <si>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</si>
  <si>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</si>
  <si>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</si>
  <si>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</si>
  <si>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</si>
  <si>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</si>
  <si>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</si>
  <si>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</si>
  <si>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</si>
  <si>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</si>
  <si>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</si>
  <si>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</si>
  <si>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</si>
  <si>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</si>
  <si>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</si>
  <si>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</si>
  <si>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</si>
  <si>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</si>
  <si>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</si>
  <si>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</si>
  <si>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</si>
  <si>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</si>
  <si>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</si>
  <si>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</si>
  <si>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</si>
  <si>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</si>
  <si>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</si>
  <si>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</si>
  <si>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</si>
  <si>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</si>
  <si>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</si>
  <si>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</si>
  <si>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</si>
  <si>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</si>
  <si>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</si>
  <si>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</si>
  <si>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</si>
  <si>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</si>
  <si>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</si>
  <si>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</si>
  <si>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</si>
  <si>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</si>
  <si>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</si>
  <si>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</si>
  <si>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</si>
  <si>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</si>
  <si>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</si>
  <si>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</si>
  <si>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</si>
  <si>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</si>
  <si>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</si>
  <si>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</si>
  <si>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</si>
  <si>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</si>
  <si>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</si>
  <si>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</si>
  <si>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</si>
  <si>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</si>
  <si>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</si>
  <si>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</si>
  <si>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</si>
  <si>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</si>
  <si>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</si>
  <si>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</si>
  <si>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</si>
  <si>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</si>
  <si>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</si>
  <si>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</si>
  <si>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</si>
  <si>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</si>
  <si>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</si>
  <si>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</si>
  <si>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</si>
  <si>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</si>
  <si>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</si>
  <si>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</si>
  <si>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</si>
  <si>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</si>
  <si>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</si>
  <si>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</si>
  <si>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</si>
  <si>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</si>
  <si>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</si>
  <si>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</si>
  <si>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</si>
  <si>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</si>
  <si>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</si>
  <si>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</si>
  <si>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</si>
  <si>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</si>
  <si>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</si>
  <si>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</si>
  <si>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</si>
  <si>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</si>
  <si>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</si>
  <si>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</si>
  <si>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</si>
  <si>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</si>
  <si>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</si>
  <si>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</si>
  <si>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</si>
  <si>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</si>
  <si>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</si>
  <si>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</si>
  <si>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</si>
  <si>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</si>
  <si>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</si>
  <si>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</si>
  <si>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</si>
  <si>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</si>
  <si>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</si>
  <si>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</si>
  <si>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</si>
  <si>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</si>
  <si>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</si>
  <si>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</si>
  <si>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</si>
  <si>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</si>
  <si>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</si>
  <si>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</si>
  <si>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</si>
  <si>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</si>
  <si>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</si>
  <si>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</si>
  <si>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</si>
  <si>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</si>
  <si>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</si>
  <si>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</si>
  <si>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</si>
  <si>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</si>
  <si>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</si>
  <si>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</si>
  <si>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</si>
  <si>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</si>
  <si>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</si>
  <si>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</si>
  <si>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</si>
  <si>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</si>
  <si>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</si>
  <si>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</si>
  <si>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</si>
  <si>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</si>
  <si>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</si>
  <si>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</si>
  <si>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</si>
  <si>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</si>
  <si>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</si>
  <si>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</si>
  <si>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</si>
  <si>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</si>
  <si>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</si>
  <si>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</si>
  <si>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</si>
  <si>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</si>
  <si>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</si>
  <si>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</si>
  <si>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</si>
  <si>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</si>
  <si>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</si>
  <si>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</si>
  <si>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</si>
  <si>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</si>
  <si>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</si>
  <si>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</si>
  <si>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</si>
  <si>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</si>
  <si>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</si>
  <si>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</si>
  <si>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</si>
  <si>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</si>
  <si>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</si>
  <si>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</si>
  <si>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</si>
  <si>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</si>
  <si>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</si>
  <si>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</si>
  <si>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</si>
  <si>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</si>
  <si>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</si>
  <si>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</si>
  <si>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</si>
  <si>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</si>
  <si>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</si>
  <si>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</si>
  <si>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</si>
  <si>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</si>
  <si>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</si>
  <si>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</si>
  <si>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</si>
  <si>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</si>
  <si>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</si>
  <si>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</si>
  <si>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</si>
  <si>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</si>
  <si>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</si>
  <si>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</si>
  <si>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</si>
  <si>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</si>
  <si>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</si>
  <si>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</si>
  <si>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</si>
  <si>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</si>
  <si>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</si>
  <si>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</si>
  <si>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</si>
  <si>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</si>
  <si>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</si>
  <si>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</si>
  <si>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</si>
  <si>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</si>
  <si>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</si>
  <si>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</si>
  <si>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</si>
  <si>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</si>
  <si>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</si>
  <si>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</si>
  <si>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</si>
  <si>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</si>
  <si>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</si>
  <si>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</si>
  <si>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</si>
  <si>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</si>
  <si>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</si>
  <si>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</si>
  <si>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</si>
  <si>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</si>
  <si>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</si>
  <si>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</si>
  <si>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</si>
  <si>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</si>
  <si>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</si>
  <si>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</si>
  <si>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</si>
  <si>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</si>
  <si>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</si>
  <si>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</si>
  <si>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</si>
  <si>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</si>
  <si>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</si>
  <si>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</si>
  <si>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</si>
  <si>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</si>
  <si>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</si>
  <si>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</si>
  <si>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</si>
  <si>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</si>
  <si>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</si>
  <si>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</si>
  <si>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</si>
  <si>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</si>
  <si>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</si>
  <si>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</si>
  <si>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</si>
  <si>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</si>
  <si>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</si>
  <si>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</si>
  <si>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</si>
  <si>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</si>
  <si>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</si>
  <si>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</si>
  <si>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</si>
  <si>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</si>
  <si>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</si>
  <si>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</si>
  <si>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</si>
  <si>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</si>
  <si>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</si>
  <si>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</si>
  <si>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</si>
  <si>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</si>
  <si>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</si>
  <si>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</si>
  <si>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</si>
  <si>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</si>
  <si>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</si>
  <si>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</si>
  <si>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</si>
  <si>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</si>
  <si>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</si>
  <si>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</si>
  <si>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</si>
  <si>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</si>
  <si>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</si>
  <si>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</si>
  <si>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</si>
  <si>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</si>
  <si>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</si>
  <si>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</si>
  <si>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</si>
  <si>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</si>
  <si>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</si>
  <si>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</si>
  <si>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</si>
  <si>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</si>
  <si>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</si>
  <si>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</si>
  <si>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</si>
  <si>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</si>
  <si>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</si>
  <si>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</si>
  <si>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</si>
  <si>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</si>
  <si>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</si>
  <si>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</si>
  <si>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</si>
  <si>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</si>
  <si>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</si>
  <si>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</si>
  <si>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</si>
  <si>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</si>
  <si>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</si>
  <si>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</si>
  <si>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</si>
  <si>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</si>
  <si>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</si>
  <si>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</si>
  <si>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</si>
  <si>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</si>
  <si>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</si>
  <si>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</si>
  <si>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</si>
  <si>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</si>
  <si>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</si>
  <si>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</si>
  <si>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</si>
  <si>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</si>
  <si>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</si>
  <si>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</si>
  <si>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</si>
  <si>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</si>
  <si>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</si>
  <si>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</si>
  <si>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</si>
  <si>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</si>
  <si>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</si>
  <si>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</si>
  <si>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</si>
  <si>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</si>
  <si>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</si>
  <si>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</si>
  <si>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</si>
  <si>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</si>
  <si>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</si>
  <si>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</si>
  <si>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</si>
  <si>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</si>
  <si>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</si>
  <si>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</si>
  <si>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</si>
  <si>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</si>
  <si>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</si>
  <si>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</si>
  <si>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</si>
  <si>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</si>
  <si>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</si>
  <si>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</si>
  <si>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</si>
  <si>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</si>
  <si>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</si>
  <si>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</si>
  <si>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</si>
  <si>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</si>
  <si>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</si>
  <si>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</si>
  <si>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</si>
  <si>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</si>
  <si>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</si>
  <si>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</si>
  <si>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</si>
  <si>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</si>
  <si>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</si>
  <si>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</si>
  <si>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</si>
  <si>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</si>
  <si>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</si>
  <si>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</si>
  <si>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</si>
  <si>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</si>
  <si>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</si>
  <si>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</si>
  <si>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</si>
  <si>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</si>
  <si>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</si>
  <si>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</si>
  <si>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</si>
  <si>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</si>
  <si>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</si>
  <si>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</si>
  <si>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</si>
  <si>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</si>
  <si>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</si>
  <si>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</si>
  <si>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</si>
  <si>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</si>
  <si>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</si>
  <si>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</si>
  <si>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</si>
  <si>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</si>
  <si>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</si>
  <si>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</si>
  <si>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</si>
  <si>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</si>
  <si>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</si>
  <si>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</si>
  <si>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</si>
  <si>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</si>
  <si>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</si>
  <si>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</si>
  <si>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</si>
  <si>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</si>
  <si>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</si>
  <si>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</si>
  <si>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</si>
  <si>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</si>
  <si>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</si>
  <si>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</si>
  <si>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</si>
  <si>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</si>
  <si>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</si>
  <si>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</si>
  <si>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</si>
  <si>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</si>
  <si>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</si>
  <si>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</si>
  <si>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</si>
  <si>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</si>
  <si>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</si>
  <si>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</si>
  <si>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</si>
  <si>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</si>
  <si>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</si>
  <si>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</si>
  <si>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</si>
  <si>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</si>
  <si>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</si>
  <si>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</si>
  <si>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</si>
  <si>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</si>
  <si>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</si>
  <si>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</si>
  <si>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</si>
  <si>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</si>
  <si>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</si>
  <si>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</si>
  <si>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</si>
  <si>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</si>
  <si>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</si>
  <si>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</si>
  <si>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</si>
  <si>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</si>
  <si>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</si>
  <si>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</si>
  <si>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</si>
  <si>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</si>
  <si>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</si>
  <si>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</si>
  <si>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</si>
  <si>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</si>
  <si>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</si>
  <si>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</si>
  <si>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</si>
  <si>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</si>
  <si>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</si>
  <si>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</si>
  <si>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</si>
  <si>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</si>
  <si>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</si>
  <si>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</si>
  <si>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</si>
  <si>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</si>
  <si>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</si>
  <si>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</si>
  <si>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</si>
  <si>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</si>
  <si>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</si>
  <si>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</si>
  <si>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</si>
  <si>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</si>
  <si>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</si>
  <si>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</si>
  <si>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</si>
  <si>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</si>
  <si>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</si>
  <si>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</si>
  <si>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</si>
  <si>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</si>
  <si>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</si>
  <si>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</si>
  <si>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</si>
  <si>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</si>
  <si>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</si>
  <si>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</si>
  <si>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</si>
  <si>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</si>
  <si>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</si>
  <si>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</si>
  <si>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</si>
  <si>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</si>
  <si>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</si>
  <si>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</si>
  <si>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</si>
  <si>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</si>
  <si>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</si>
  <si>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</si>
  <si>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</si>
  <si>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</si>
  <si>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</si>
  <si>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</si>
  <si>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</si>
  <si>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</si>
  <si>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</si>
  <si>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</si>
  <si>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</si>
  <si>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</si>
  <si>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</si>
  <si>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</si>
  <si>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</si>
  <si>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</si>
  <si>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</si>
  <si>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</si>
  <si>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</si>
  <si>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</si>
  <si>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</si>
  <si>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</si>
  <si>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</si>
  <si>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</si>
  <si>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</si>
  <si>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</si>
  <si>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</si>
  <si>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</si>
  <si>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</si>
  <si>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</si>
  <si>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</si>
  <si>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</si>
  <si>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</si>
  <si>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</si>
  <si>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</si>
  <si>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</si>
  <si>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</si>
  <si>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</si>
  <si>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</si>
  <si>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</si>
  <si>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</si>
  <si>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</si>
  <si>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</si>
  <si>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</si>
  <si>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</si>
  <si>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</si>
  <si>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</si>
  <si>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</si>
  <si>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</si>
  <si>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</si>
  <si>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</si>
  <si>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</si>
  <si>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</si>
  <si>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</si>
  <si>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</si>
  <si>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</si>
  <si>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</si>
  <si>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</si>
  <si>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</si>
  <si>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</si>
  <si>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</si>
  <si>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</si>
  <si>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</si>
  <si>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</si>
  <si>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</si>
  <si>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</si>
  <si>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</si>
  <si>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</si>
  <si>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</si>
  <si>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</si>
  <si>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</si>
  <si>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</si>
  <si>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</si>
  <si>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</si>
  <si>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</si>
  <si>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</si>
  <si>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</si>
  <si>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</si>
  <si>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</si>
  <si>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</si>
  <si>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</si>
  <si>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</si>
  <si>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</si>
  <si>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</si>
  <si>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</si>
  <si>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</si>
  <si>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</si>
  <si>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</si>
  <si>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</si>
  <si>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</si>
  <si>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</si>
  <si>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</si>
  <si>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</si>
  <si>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</si>
  <si>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</si>
  <si>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</si>
  <si>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</si>
  <si>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</si>
  <si>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</si>
  <si>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</si>
  <si>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</si>
  <si>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</si>
  <si>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</si>
  <si>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</si>
  <si>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</si>
  <si>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</si>
  <si>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</si>
  <si>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</si>
  <si>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</si>
  <si>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</si>
  <si>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</si>
  <si>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</si>
  <si>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</si>
  <si>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</si>
  <si>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</si>
  <si>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</si>
  <si>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</si>
  <si>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</si>
  <si>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</si>
  <si>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</si>
  <si>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</si>
  <si>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</si>
  <si>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</si>
  <si>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</si>
  <si>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</si>
  <si>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</si>
  <si>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</si>
  <si>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</si>
  <si>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</si>
  <si>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</si>
  <si>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</si>
  <si>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</si>
  <si>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</si>
  <si>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</si>
  <si>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</si>
  <si>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</si>
  <si>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</si>
  <si>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</si>
  <si>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</si>
  <si>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</si>
  <si>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</si>
  <si>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</si>
  <si>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</si>
  <si>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</si>
  <si>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</si>
  <si>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</si>
  <si>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</si>
  <si>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</si>
  <si>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</si>
  <si>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</si>
  <si>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</si>
  <si>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</si>
  <si>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</si>
  <si>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</si>
  <si>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</si>
  <si>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</si>
  <si>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</si>
  <si>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</si>
  <si>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</si>
  <si>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</si>
  <si>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</si>
  <si>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</si>
  <si>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</si>
  <si>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</si>
  <si>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</si>
  <si>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</si>
  <si>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</si>
  <si>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</si>
  <si>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</si>
  <si>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</si>
  <si>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</si>
  <si>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</si>
  <si>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</si>
  <si>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</si>
  <si>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</si>
  <si>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</si>
  <si>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</si>
  <si>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</si>
  <si>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</si>
  <si>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</si>
  <si>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</si>
  <si>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</si>
  <si>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</si>
  <si>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</si>
  <si>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</si>
  <si>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</si>
  <si>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</si>
  <si>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</si>
  <si>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</si>
  <si>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</si>
  <si>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</si>
  <si>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</si>
  <si>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</si>
  <si>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</si>
  <si>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</si>
  <si>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</si>
  <si>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</si>
  <si>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</si>
  <si>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</si>
  <si>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</si>
  <si>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</si>
  <si>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</si>
  <si>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</si>
  <si>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</si>
  <si>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</si>
  <si>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</si>
  <si>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</si>
  <si>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</si>
  <si>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</si>
  <si>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</si>
  <si>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</si>
  <si>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</si>
  <si>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</si>
  <si>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</si>
  <si>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</si>
  <si>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</si>
  <si>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</si>
  <si>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</si>
  <si>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</si>
  <si>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</si>
  <si>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</si>
  <si>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</si>
  <si>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</si>
  <si>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</si>
  <si>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</si>
  <si>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</si>
  <si>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</si>
  <si>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</si>
  <si>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</si>
  <si>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</si>
  <si>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</si>
  <si>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</si>
  <si>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</si>
  <si>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</si>
  <si>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</si>
  <si>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</si>
  <si>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</si>
  <si>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</si>
  <si>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</si>
  <si>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</si>
  <si>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</si>
  <si>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</si>
  <si>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</si>
  <si>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</si>
  <si>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</si>
  <si>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</si>
  <si>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</si>
  <si>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</si>
  <si>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</si>
  <si>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</si>
  <si>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</si>
  <si>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</si>
  <si>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</si>
  <si>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</si>
  <si>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</si>
  <si>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</si>
  <si>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</si>
  <si>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</si>
  <si>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</si>
  <si>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</si>
  <si>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</si>
  <si>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</si>
  <si>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</si>
  <si>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</si>
  <si>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</si>
  <si>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</si>
  <si>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</si>
  <si>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</si>
  <si>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</si>
  <si>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</si>
  <si>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</si>
  <si>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</si>
  <si>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</si>
  <si>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</si>
  <si>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</si>
  <si>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</si>
  <si>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</si>
  <si>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</si>
  <si>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</si>
  <si>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</si>
  <si>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</si>
  <si>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</si>
  <si>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</si>
  <si>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</si>
  <si>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</si>
  <si>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</si>
  <si>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</si>
  <si>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</si>
  <si>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</si>
  <si>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</si>
  <si>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</si>
  <si>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</si>
  <si>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</si>
  <si>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</si>
  <si>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</si>
  <si>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</si>
  <si>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</si>
  <si>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</si>
  <si>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</si>
  <si>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</si>
  <si>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</si>
  <si>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</si>
  <si>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</si>
  <si>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</si>
  <si>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</si>
  <si>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</si>
  <si>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</si>
  <si>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</si>
  <si>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</si>
  <si>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</si>
  <si>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</si>
  <si>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</si>
  <si>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</si>
  <si>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</si>
  <si>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</si>
  <si>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</si>
  <si>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</si>
  <si>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</si>
  <si>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</si>
  <si>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</si>
  <si>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</si>
  <si>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</si>
  <si>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</si>
  <si>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</si>
  <si>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</si>
  <si>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</si>
  <si>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</si>
  <si>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</si>
  <si>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</si>
  <si>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</si>
  <si>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</si>
  <si>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</si>
  <si>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</si>
  <si>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</si>
  <si>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</si>
  <si>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</si>
  <si>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</si>
  <si>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</si>
  <si>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</si>
  <si>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</si>
  <si>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</si>
  <si>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</si>
  <si>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</si>
  <si>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</si>
  <si>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</si>
  <si>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</si>
  <si>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</si>
  <si>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</si>
  <si>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</si>
  <si>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</si>
  <si>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</si>
  <si>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</si>
  <si>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</si>
  <si>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</si>
  <si>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</si>
  <si>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</si>
  <si>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</si>
  <si>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</si>
  <si>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</si>
  <si>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</si>
  <si>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</si>
  <si>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</si>
  <si>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</si>
  <si>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</si>
  <si>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</si>
  <si>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</si>
  <si>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</si>
  <si>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</si>
  <si>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</si>
  <si>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</si>
  <si>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</si>
  <si>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</si>
  <si>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</si>
  <si>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</si>
  <si>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</si>
  <si>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</si>
  <si>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</si>
  <si>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</si>
  <si>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</si>
  <si>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</si>
  <si>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</si>
  <si>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</si>
  <si>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</si>
  <si>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</si>
  <si>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</si>
  <si>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</si>
  <si>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</si>
  <si>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</si>
  <si>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</si>
  <si>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</si>
  <si>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</si>
  <si>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</si>
  <si>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</si>
  <si>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</si>
  <si>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</si>
  <si>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</si>
  <si>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</si>
  <si>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</si>
  <si>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</si>
  <si>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</si>
  <si>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</si>
  <si>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</si>
  <si>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</si>
  <si>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</si>
  <si>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</si>
  <si>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</si>
  <si>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</si>
  <si>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</si>
  <si>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</si>
  <si>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</si>
  <si>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</si>
  <si>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</si>
  <si>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</si>
  <si>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</si>
  <si>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</si>
  <si>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</si>
  <si>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</si>
  <si>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</si>
  <si>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</si>
  <si>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</si>
  <si>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</si>
  <si>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</si>
  <si>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</si>
  <si>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</si>
  <si>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</si>
  <si>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</si>
  <si>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</si>
  <si>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</si>
  <si>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</si>
  <si>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</si>
  <si>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</si>
  <si>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</si>
  <si>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</si>
  <si>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</si>
  <si>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</si>
  <si>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</si>
  <si>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</si>
  <si>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</si>
  <si>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</si>
  <si>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</si>
  <si>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</si>
  <si>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</si>
  <si>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</si>
  <si>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</si>
  <si>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</si>
  <si>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</si>
  <si>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</si>
  <si>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</si>
  <si>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</si>
  <si>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</si>
  <si>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</si>
  <si>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</si>
  <si>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</si>
  <si>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</si>
  <si>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</si>
  <si>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</si>
  <si>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</si>
  <si>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</si>
  <si>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</si>
  <si>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</si>
  <si>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</si>
  <si>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</si>
  <si>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</si>
  <si>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</si>
  <si>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</si>
  <si>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</si>
  <si>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</si>
  <si>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</si>
  <si>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</si>
  <si>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</si>
  <si>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</si>
  <si>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</si>
  <si>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</si>
  <si>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</si>
  <si>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</si>
  <si>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</si>
  <si>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</si>
  <si>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</si>
  <si>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</si>
  <si>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</si>
  <si>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</si>
  <si>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</si>
  <si>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</si>
  <si>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</si>
  <si>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</si>
  <si>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</si>
  <si>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</si>
  <si>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</si>
  <si>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</si>
  <si>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</si>
  <si>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</si>
  <si>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</si>
  <si>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</si>
  <si>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</si>
  <si>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</si>
  <si>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</si>
  <si>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</si>
  <si>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</si>
  <si>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</si>
  <si>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</si>
  <si>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</si>
  <si>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</si>
  <si>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</si>
  <si>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</si>
  <si>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</si>
  <si>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</si>
  <si>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</si>
  <si>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</si>
  <si>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</si>
  <si>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</si>
  <si>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</si>
  <si>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</si>
  <si>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</si>
  <si>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</si>
  <si>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</si>
  <si>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</si>
  <si>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</si>
  <si>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</si>
  <si>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</si>
  <si>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</si>
  <si>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</si>
  <si>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</si>
  <si>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</si>
  <si>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</si>
  <si>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</si>
  <si>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</si>
  <si>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</si>
  <si>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</si>
  <si>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</si>
  <si>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</si>
  <si>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</si>
  <si>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</si>
  <si>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</si>
  <si>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</si>
  <si>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</si>
  <si>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</si>
  <si>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</si>
  <si>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</si>
  <si>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</si>
  <si>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</si>
  <si>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</si>
  <si>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</si>
  <si>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</si>
  <si>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</si>
  <si>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</si>
  <si>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</si>
  <si>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</si>
  <si>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</si>
  <si>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</si>
  <si>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</si>
  <si>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</si>
  <si>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</si>
  <si>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</si>
  <si>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</si>
  <si>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</si>
  <si>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</si>
  <si>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</si>
  <si>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</si>
  <si>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</si>
  <si>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</si>
  <si>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</si>
  <si>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</si>
  <si>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</si>
  <si>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</si>
  <si>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</si>
  <si>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</si>
  <si>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</si>
  <si>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</si>
  <si>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</si>
  <si>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</si>
  <si>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</si>
  <si>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</si>
  <si>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</si>
  <si>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</si>
  <si>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</si>
  <si>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</si>
  <si>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</si>
  <si>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</si>
  <si>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</si>
  <si>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</si>
  <si>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</si>
  <si>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</si>
  <si>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</si>
  <si>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</si>
  <si>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</si>
  <si>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</si>
  <si>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</si>
  <si>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</si>
  <si>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</si>
  <si>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</si>
  <si>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</si>
  <si>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</si>
  <si>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</si>
  <si>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</si>
  <si>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</si>
  <si>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</si>
  <si>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</si>
  <si>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</si>
  <si>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</si>
  <si>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</si>
  <si>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</si>
  <si>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</si>
  <si>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</si>
  <si>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</si>
  <si>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</si>
  <si>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</si>
  <si>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</si>
  <si>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</si>
  <si>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</si>
  <si>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</si>
  <si>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</si>
  <si>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</si>
  <si>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</si>
  <si>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</si>
  <si>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</si>
  <si>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</si>
  <si>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</si>
  <si>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</si>
  <si>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</si>
  <si>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</si>
  <si>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</si>
  <si>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</si>
  <si>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</si>
  <si>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</si>
  <si>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</si>
  <si>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</si>
  <si>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</si>
  <si>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</si>
  <si>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</si>
  <si>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</si>
  <si>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</si>
  <si>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</si>
  <si>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</si>
  <si>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</si>
  <si>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</si>
  <si>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</si>
  <si>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</si>
  <si>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</si>
  <si>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</si>
  <si>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</si>
  <si>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</si>
  <si>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</si>
  <si>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</si>
  <si>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</si>
  <si>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</si>
  <si>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</si>
  <si>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</si>
  <si>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</si>
  <si>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</si>
  <si>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</si>
  <si>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</si>
  <si>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</si>
  <si>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</si>
  <si>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</si>
  <si>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</si>
  <si>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</si>
  <si>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</si>
  <si>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</si>
  <si>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</si>
  <si>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</si>
  <si>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</si>
  <si>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</si>
  <si>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</si>
  <si>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</si>
  <si>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</si>
  <si>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</si>
  <si>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</si>
  <si>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</si>
  <si>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</si>
  <si>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</si>
  <si>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</si>
  <si>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</si>
  <si>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</si>
  <si>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</si>
  <si>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</si>
  <si>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</si>
  <si>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</si>
  <si>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</si>
  <si>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</si>
  <si>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</si>
  <si>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</si>
  <si>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</si>
  <si>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</si>
  <si>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</si>
  <si>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</si>
  <si>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</si>
  <si>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</si>
  <si>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</si>
  <si>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</si>
  <si>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</si>
  <si>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</si>
  <si>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</si>
  <si>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</si>
  <si>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</si>
  <si>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</si>
  <si>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</si>
  <si>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</si>
  <si>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</si>
  <si>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</si>
  <si>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</si>
  <si>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</si>
  <si>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</si>
  <si>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</si>
  <si>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</si>
  <si>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</si>
  <si>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</si>
  <si>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</si>
  <si>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</si>
  <si>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</si>
  <si>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</si>
  <si>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</si>
  <si>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</si>
  <si>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</si>
  <si>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</si>
  <si>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</si>
  <si>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</si>
  <si>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</si>
  <si>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</si>
  <si>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</si>
  <si>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</si>
  <si>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</si>
  <si>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</si>
  <si>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</si>
  <si>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</si>
  <si>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</si>
  <si>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</si>
  <si>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</si>
  <si>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</si>
  <si>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</si>
  <si>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</si>
  <si>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</si>
  <si>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</si>
  <si>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</si>
  <si>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</si>
  <si>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</si>
  <si>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</si>
  <si>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</si>
  <si>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</si>
  <si>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</si>
  <si>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</si>
  <si>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</si>
  <si>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</si>
  <si>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</si>
  <si>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</si>
  <si>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</si>
  <si>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</si>
  <si>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</si>
  <si>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</si>
  <si>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</si>
  <si>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</si>
  <si>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</si>
  <si>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</si>
  <si>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</si>
  <si>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</si>
  <si>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</si>
  <si>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</si>
  <si>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</si>
  <si>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</si>
  <si>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</si>
  <si>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</si>
  <si>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</si>
  <si>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</si>
  <si>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</si>
  <si>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</si>
  <si>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</si>
  <si>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</si>
  <si>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</si>
  <si>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</si>
  <si>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</si>
  <si>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</si>
  <si>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</si>
  <si>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</si>
  <si>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</si>
  <si>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</si>
  <si>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</si>
  <si>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</si>
  <si>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</si>
  <si>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</si>
  <si>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</si>
  <si>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</si>
  <si>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</si>
  <si>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</si>
  <si>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</si>
  <si>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</si>
  <si>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</si>
  <si>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</si>
  <si>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</si>
  <si>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</si>
  <si>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</si>
  <si>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</si>
  <si>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</si>
  <si>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</si>
  <si>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</si>
  <si>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</si>
  <si>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</si>
  <si>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</si>
  <si>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</si>
  <si>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</si>
  <si>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</si>
  <si>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</si>
  <si>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</si>
  <si>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</si>
  <si>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</si>
  <si>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</si>
  <si>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</si>
  <si>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</si>
  <si>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</si>
  <si>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</si>
  <si>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</si>
  <si>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</si>
  <si>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</si>
  <si>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</si>
  <si>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</si>
  <si>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</si>
  <si>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</si>
  <si>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</si>
  <si>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</si>
  <si>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</si>
  <si>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</si>
  <si>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</si>
  <si>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</si>
  <si>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</si>
  <si>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</si>
  <si>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</si>
  <si>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</si>
  <si>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</si>
  <si>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</si>
  <si>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</si>
  <si>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</si>
  <si>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</si>
  <si>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</si>
  <si>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</si>
  <si>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</si>
  <si>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</si>
  <si>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</si>
  <si>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</si>
  <si>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</si>
  <si>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</si>
  <si>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</si>
  <si>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</si>
  <si>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</si>
  <si>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</si>
  <si>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</si>
  <si>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</si>
  <si>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</si>
  <si>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</si>
  <si>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</si>
  <si>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</si>
  <si>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</si>
  <si>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</si>
  <si>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</si>
  <si>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</si>
  <si>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</si>
  <si>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</si>
  <si>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</si>
  <si>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</si>
  <si>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</si>
  <si>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</si>
  <si>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</si>
  <si>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</si>
  <si>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</si>
  <si>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</si>
  <si>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</si>
  <si>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</si>
  <si>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</si>
  <si>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</si>
  <si>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</si>
  <si>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</si>
  <si>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</si>
  <si>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</si>
  <si>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</si>
  <si>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</si>
  <si>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</si>
  <si>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</si>
  <si>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</si>
  <si>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</si>
  <si>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</si>
  <si>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</si>
  <si>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</si>
  <si>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</si>
  <si>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</si>
  <si>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</si>
  <si>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</si>
  <si>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</si>
  <si>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</si>
  <si>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</si>
  <si>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</si>
  <si>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</si>
  <si>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</si>
  <si>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</si>
  <si>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</si>
  <si>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</si>
  <si>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</si>
  <si>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</si>
  <si>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</si>
  <si>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</si>
  <si>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</si>
  <si>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</si>
  <si>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</si>
  <si>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</si>
  <si>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</si>
  <si>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</si>
  <si>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</si>
  <si>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</si>
  <si>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</si>
  <si>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</si>
  <si>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</si>
  <si>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</si>
  <si>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</si>
  <si>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</si>
  <si>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</si>
  <si>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</si>
  <si>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</si>
  <si>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</si>
  <si>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</si>
  <si>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</si>
  <si>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</si>
  <si>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</si>
  <si>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</si>
  <si>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</si>
  <si>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</si>
  <si>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</si>
  <si>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</si>
  <si>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</si>
  <si>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</si>
  <si>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</si>
  <si>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</si>
  <si>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</si>
  <si>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</si>
  <si>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</si>
  <si>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</si>
  <si>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</si>
  <si>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</si>
  <si>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</si>
  <si>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</si>
  <si>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</si>
  <si>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</si>
  <si>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</si>
  <si>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</si>
  <si>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</si>
  <si>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</si>
  <si>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</si>
  <si>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</si>
  <si>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</si>
  <si>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</si>
  <si>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</si>
  <si>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</si>
  <si>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</si>
  <si>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</si>
  <si>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</si>
  <si>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</si>
  <si>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</si>
  <si>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</si>
  <si>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</si>
  <si>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</si>
  <si>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</si>
  <si>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</si>
  <si>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</si>
  <si>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</si>
  <si>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</si>
  <si>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</si>
  <si>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</si>
  <si>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</si>
  <si>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</si>
  <si>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</si>
  <si>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</si>
  <si>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</si>
  <si>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</si>
  <si>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</si>
  <si>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</si>
  <si>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</si>
  <si>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</si>
  <si>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</si>
  <si>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</si>
  <si>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</si>
  <si>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</si>
  <si>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</si>
  <si>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</si>
  <si>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</si>
  <si>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</si>
  <si>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</si>
  <si>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</si>
  <si>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</si>
  <si>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</si>
  <si>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</si>
  <si>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</si>
  <si>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</si>
  <si>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</si>
  <si>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</si>
  <si>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</si>
  <si>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</si>
  <si>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</si>
  <si>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</si>
  <si>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</si>
  <si>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</si>
  <si>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</si>
  <si>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</si>
  <si>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</si>
  <si>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</si>
  <si>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</si>
  <si>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</si>
  <si>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</si>
  <si>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</si>
  <si>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</si>
  <si>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</si>
  <si>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</si>
  <si>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</si>
  <si>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</si>
  <si>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</si>
  <si>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</si>
  <si>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</si>
  <si>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</si>
  <si>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</si>
  <si>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</si>
  <si>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</si>
  <si>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</si>
  <si>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</si>
  <si>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</si>
  <si>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</si>
  <si>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</si>
  <si>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</si>
  <si>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</si>
  <si>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</si>
  <si>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</si>
  <si>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</si>
  <si>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</si>
  <si>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</si>
  <si>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</si>
  <si>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</si>
  <si>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</si>
  <si>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</si>
  <si>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</si>
  <si>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</si>
  <si>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</si>
  <si>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</si>
  <si>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</si>
  <si>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</si>
  <si>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</si>
  <si>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</si>
  <si>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</si>
  <si>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</si>
  <si>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</si>
  <si>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</si>
  <si>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</si>
  <si>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</si>
  <si>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</si>
  <si>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</si>
  <si>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</si>
  <si>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</si>
  <si>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</si>
  <si>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</si>
  <si>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</si>
  <si>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</si>
  <si>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</si>
  <si>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</si>
  <si>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</si>
  <si>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</si>
  <si>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</si>
  <si>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</si>
  <si>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</si>
  <si>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</si>
  <si>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</si>
  <si>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</si>
  <si>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</si>
  <si>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</si>
  <si>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</si>
  <si>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</si>
  <si>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</si>
  <si>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</si>
  <si>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</si>
  <si>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</si>
  <si>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</si>
  <si>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</si>
  <si>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</si>
  <si>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</si>
  <si>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</si>
  <si>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</si>
  <si>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</si>
  <si>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</si>
  <si>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</si>
  <si>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</si>
  <si>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</si>
  <si>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</si>
  <si>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</si>
  <si>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</si>
  <si>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</si>
  <si>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</si>
  <si>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</si>
  <si>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</si>
  <si>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</si>
  <si>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</si>
  <si>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</si>
  <si>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</si>
  <si>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</si>
  <si>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</si>
  <si>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</si>
  <si>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</si>
  <si>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</si>
  <si>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</si>
  <si>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</si>
  <si>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</si>
  <si>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</si>
  <si>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</si>
  <si>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</si>
  <si>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</si>
  <si>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</si>
  <si>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</si>
  <si>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</si>
  <si>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</si>
  <si>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</si>
  <si>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</si>
  <si>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</si>
  <si>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</si>
  <si>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</si>
  <si>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</si>
  <si>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</si>
  <si>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</si>
  <si>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</si>
  <si>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</si>
  <si>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</si>
  <si>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</si>
  <si>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</si>
  <si>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</si>
  <si>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</si>
  <si>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</si>
  <si>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</si>
  <si>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</si>
  <si>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</si>
  <si>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</si>
  <si>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</si>
  <si>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</si>
  <si>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</si>
  <si>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</si>
  <si>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</si>
  <si>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</si>
  <si>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</si>
  <si>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</si>
  <si>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</si>
  <si>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</si>
  <si>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</si>
  <si>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</si>
  <si>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</si>
  <si>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</si>
  <si>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</si>
  <si>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</si>
  <si>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</si>
  <si>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</si>
  <si>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</si>
  <si>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</si>
  <si>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</si>
  <si>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</si>
  <si>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</si>
  <si>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</si>
  <si>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</si>
  <si>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</si>
  <si>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</si>
  <si>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</si>
  <si>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</si>
  <si>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</si>
  <si>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</si>
  <si>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</si>
  <si>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</si>
  <si>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</si>
  <si>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</si>
  <si>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</si>
  <si>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</si>
  <si>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</si>
  <si>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</si>
  <si>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</si>
  <si>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</si>
  <si>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</si>
  <si>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</si>
  <si>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</si>
  <si>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</si>
  <si>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</si>
  <si>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</si>
  <si>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</si>
  <si>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</si>
  <si>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</si>
  <si>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</si>
  <si>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</si>
  <si>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</si>
  <si>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</si>
  <si>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</si>
  <si>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</si>
  <si>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</si>
  <si>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</si>
  <si>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</si>
  <si>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</si>
  <si>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</si>
  <si>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</si>
  <si>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</si>
  <si>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</si>
  <si>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</si>
  <si>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</si>
  <si>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</si>
  <si>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</si>
  <si>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</si>
  <si>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</si>
  <si>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</si>
  <si>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</si>
  <si>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</si>
  <si>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</si>
  <si>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</si>
  <si>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</si>
  <si>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</si>
  <si>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</si>
  <si>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</si>
  <si>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</si>
  <si>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</si>
  <si>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</si>
  <si>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</si>
  <si>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</si>
  <si>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</si>
  <si>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</si>
  <si>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</si>
  <si>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</si>
  <si>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</si>
  <si>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</si>
  <si>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</si>
  <si>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</si>
  <si>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</si>
  <si>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</si>
  <si>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</si>
  <si>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</si>
  <si>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</si>
  <si>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</si>
  <si>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</si>
  <si>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</si>
  <si>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</si>
  <si>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</si>
  <si>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</si>
  <si>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</si>
  <si>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</si>
  <si>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</si>
  <si>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</si>
  <si>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</si>
  <si>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</si>
  <si>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</si>
  <si>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</si>
  <si>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</si>
  <si>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</si>
  <si>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</si>
  <si>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</si>
  <si>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</si>
  <si>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</si>
  <si>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</si>
  <si>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</si>
  <si>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</si>
  <si>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</si>
  <si>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</si>
  <si>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</si>
  <si>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</si>
  <si>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</si>
  <si>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</si>
  <si>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</si>
  <si>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</si>
  <si>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</si>
  <si>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</si>
  <si>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</si>
  <si>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</si>
  <si>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</si>
  <si>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</si>
  <si>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</si>
  <si>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</si>
  <si>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</si>
  <si>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</si>
  <si>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</si>
  <si>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</si>
  <si>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</si>
  <si>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</si>
  <si>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</si>
  <si>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</si>
  <si>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</si>
  <si>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</si>
  <si>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</si>
  <si>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</si>
  <si>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</si>
  <si>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</si>
  <si>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</si>
  <si>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</si>
  <si>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</si>
  <si>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</si>
  <si>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</si>
  <si>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</si>
  <si>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</si>
  <si>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</si>
  <si>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</si>
  <si>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</si>
  <si>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</si>
  <si>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</si>
  <si>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</si>
  <si>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</si>
  <si>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</si>
  <si>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</si>
  <si>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</si>
  <si>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</si>
  <si>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</si>
  <si>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</si>
  <si>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</si>
  <si>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</si>
  <si>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</si>
  <si>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</si>
  <si>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</si>
  <si>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</si>
  <si>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</si>
  <si>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</si>
  <si>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</si>
  <si>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</si>
  <si>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</si>
  <si>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</si>
  <si>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</si>
  <si>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</si>
  <si>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</si>
  <si>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</si>
  <si>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</si>
  <si>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</si>
  <si>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</si>
  <si>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</si>
  <si>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</si>
  <si>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</si>
  <si>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</si>
  <si>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</si>
  <si>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</si>
  <si>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</si>
  <si>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</si>
  <si>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</si>
  <si>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</si>
  <si>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</si>
  <si>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</si>
  <si>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</si>
  <si>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</si>
  <si>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</si>
  <si>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</si>
  <si>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</si>
  <si>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</si>
  <si>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</si>
  <si>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</si>
  <si>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</si>
  <si>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</si>
  <si>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</si>
  <si>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</si>
  <si>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</si>
  <si>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</si>
  <si>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</si>
  <si>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</si>
  <si>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</si>
  <si>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</si>
  <si>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</si>
  <si>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</si>
  <si>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</si>
  <si>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</si>
  <si>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</si>
  <si>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</si>
  <si>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</si>
  <si>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</si>
  <si>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</si>
  <si>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</si>
  <si>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</si>
  <si>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</si>
  <si>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</si>
  <si>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</si>
  <si>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</si>
  <si>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</si>
  <si>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</si>
  <si>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</si>
  <si>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</si>
  <si>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</si>
  <si>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</si>
  <si>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</si>
  <si>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</si>
  <si>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</si>
  <si>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</si>
  <si>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</si>
  <si>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</si>
  <si>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</si>
  <si>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</si>
  <si>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</si>
  <si>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</si>
  <si>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</si>
  <si>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</si>
  <si>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</si>
  <si>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</si>
  <si>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</si>
  <si>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</si>
  <si>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</si>
  <si>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</si>
  <si>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</si>
  <si>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</si>
  <si>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</si>
  <si>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</si>
  <si>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</si>
  <si>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</si>
  <si>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</si>
  <si>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</si>
  <si>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</si>
  <si>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</si>
  <si>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</si>
  <si>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</si>
  <si>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</si>
  <si>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</si>
  <si>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</si>
  <si>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</si>
  <si>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</si>
  <si>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</si>
  <si>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</si>
  <si>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</si>
  <si>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</si>
  <si>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</si>
  <si>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</si>
  <si>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</si>
  <si>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</si>
  <si>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</si>
  <si>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</si>
  <si>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</si>
  <si>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</si>
  <si>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</si>
  <si>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</si>
  <si>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</si>
  <si>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</si>
  <si>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</si>
  <si>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</si>
  <si>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</si>
  <si>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</si>
  <si>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</si>
  <si>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</si>
  <si>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</si>
  <si>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</si>
  <si>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</si>
  <si>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</si>
  <si>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</si>
  <si>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</si>
  <si>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</si>
  <si>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</si>
  <si>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</si>
  <si>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</si>
  <si>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</si>
  <si>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</si>
  <si>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</si>
  <si>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</si>
  <si>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</si>
  <si>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</si>
  <si>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</si>
  <si>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</si>
  <si>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</si>
  <si>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</si>
  <si>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</si>
  <si>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</si>
  <si>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</si>
  <si>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</si>
  <si>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</si>
  <si>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</si>
  <si>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</si>
  <si>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</si>
  <si>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</si>
  <si>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</si>
  <si>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</si>
  <si>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</si>
  <si>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</si>
  <si>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</si>
  <si>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</si>
  <si>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</si>
  <si>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</si>
  <si>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</si>
  <si>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</si>
  <si>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</si>
  <si>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</si>
  <si>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</si>
  <si>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</si>
  <si>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</si>
  <si>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</si>
  <si>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</si>
  <si>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</si>
  <si>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</si>
  <si>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</si>
  <si>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</si>
  <si>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</si>
  <si>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</si>
  <si>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</si>
  <si>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</si>
  <si>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</si>
  <si>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</si>
  <si>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</si>
  <si>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</si>
  <si>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</si>
  <si>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</si>
  <si>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</si>
  <si>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</si>
  <si>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</si>
  <si>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</si>
  <si>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</si>
  <si>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</si>
  <si>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</si>
  <si>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</si>
  <si>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</si>
  <si>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</si>
  <si>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</si>
  <si>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</si>
  <si>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</si>
  <si>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</si>
  <si>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</si>
  <si>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</si>
  <si>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</si>
  <si>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</si>
  <si>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</si>
  <si>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</si>
  <si>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</si>
  <si>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</si>
  <si>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</si>
  <si>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</si>
  <si>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</si>
  <si>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</si>
  <si>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</si>
  <si>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</si>
  <si>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</si>
  <si>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</si>
  <si>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</si>
  <si>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</si>
  <si>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</si>
  <si>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</si>
  <si>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</si>
  <si>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</si>
  <si>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</si>
  <si>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</si>
  <si>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</si>
  <si>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</si>
  <si>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</si>
  <si>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</si>
  <si>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</si>
  <si>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</si>
  <si>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</si>
  <si>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</si>
  <si>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</si>
  <si>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</si>
  <si>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</si>
  <si>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</si>
  <si>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</si>
  <si>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</si>
  <si>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</si>
  <si>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</si>
  <si>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</si>
  <si>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</si>
  <si>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</si>
  <si>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</si>
  <si>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</si>
  <si>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</si>
  <si>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</si>
  <si>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</si>
  <si>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</si>
  <si>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</si>
  <si>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</si>
  <si>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</si>
  <si>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</si>
  <si>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</si>
  <si>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</si>
  <si>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</si>
  <si>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</si>
  <si>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</si>
  <si>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</si>
  <si>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</si>
  <si>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</si>
  <si>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</si>
  <si>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</si>
  <si>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</si>
  <si>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</si>
  <si>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</si>
  <si>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</si>
  <si>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</si>
  <si>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</si>
  <si>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</si>
  <si>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</si>
  <si>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</si>
  <si>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</si>
  <si>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</si>
  <si>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</si>
  <si>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</si>
  <si>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</si>
  <si>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</si>
  <si>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</si>
  <si>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</si>
  <si>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</si>
  <si>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</si>
  <si>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</si>
  <si>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</si>
  <si>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</si>
  <si>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</si>
  <si>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</si>
  <si>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</si>
  <si>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</si>
  <si>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</si>
  <si>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</si>
  <si>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</si>
  <si>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</si>
  <si>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</si>
  <si>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</si>
  <si>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</si>
  <si>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</si>
  <si>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</si>
  <si>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</si>
  <si>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</si>
  <si>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</si>
  <si>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</si>
  <si>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</si>
  <si>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</si>
  <si>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</si>
  <si>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</si>
  <si>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</si>
  <si>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</si>
  <si>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</si>
  <si>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</si>
  <si>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</si>
  <si>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</si>
  <si>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</si>
  <si>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</si>
  <si>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</si>
  <si>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</si>
  <si>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</si>
  <si>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</si>
  <si>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</si>
  <si>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</si>
  <si>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</si>
  <si>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</si>
  <si>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</si>
  <si>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</si>
  <si>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</si>
  <si>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</si>
  <si>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</si>
  <si>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</si>
  <si>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</si>
  <si>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</si>
  <si>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</si>
  <si>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</si>
  <si>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</si>
  <si>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</si>
  <si>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</si>
  <si>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</si>
  <si>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</si>
  <si>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</si>
  <si>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</si>
  <si>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</si>
  <si>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</si>
  <si>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</si>
  <si>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</si>
  <si>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</si>
  <si>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</si>
  <si>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</si>
  <si>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</si>
  <si>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</si>
  <si>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</si>
  <si>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</si>
  <si>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</si>
  <si>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</si>
  <si>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</si>
  <si>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</si>
  <si>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</si>
  <si>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</si>
  <si>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</si>
  <si>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</si>
  <si>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</si>
  <si>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</si>
  <si>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</si>
  <si>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</si>
  <si>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</si>
  <si>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</si>
  <si>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</si>
  <si>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</si>
  <si>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</si>
  <si>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</si>
  <si>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</si>
  <si>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</si>
  <si>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</si>
  <si>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</si>
  <si>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</si>
  <si>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</si>
  <si>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</si>
  <si>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</si>
  <si>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</si>
  <si>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</si>
  <si>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</si>
  <si>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</si>
  <si>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</si>
  <si>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</si>
  <si>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</si>
  <si>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</si>
  <si>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</si>
  <si>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</si>
  <si>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</si>
  <si>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</si>
  <si>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</si>
  <si>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</si>
  <si>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</si>
  <si>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</si>
  <si>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</si>
  <si>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</si>
  <si>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</si>
  <si>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</si>
  <si>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</si>
  <si>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</si>
  <si>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</si>
  <si>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</si>
  <si>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</si>
  <si>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</si>
  <si>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</si>
  <si>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</si>
  <si>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</si>
  <si>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</si>
  <si>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</si>
  <si>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</si>
  <si>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</si>
  <si>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</si>
  <si>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</si>
  <si>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</si>
  <si>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</si>
  <si>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</si>
  <si>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</si>
  <si>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</si>
  <si>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</si>
  <si>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</si>
  <si>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</si>
  <si>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</si>
  <si>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</si>
  <si>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</si>
  <si>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</si>
  <si>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</si>
  <si>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</si>
  <si>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</si>
  <si>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</si>
  <si>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</si>
  <si>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</si>
  <si>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</si>
  <si>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</si>
  <si>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</si>
  <si>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</si>
  <si>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</si>
  <si>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</si>
  <si>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</si>
  <si>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</si>
  <si>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</si>
  <si>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</si>
  <si>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</si>
  <si>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</si>
  <si>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</si>
  <si>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</si>
  <si>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</si>
  <si>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</si>
  <si>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</si>
  <si>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</si>
  <si>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</si>
  <si>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</si>
  <si>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</si>
  <si>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</si>
  <si>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</si>
  <si>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</si>
  <si>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</si>
  <si>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</si>
  <si>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</si>
  <si>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</si>
  <si>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</si>
  <si>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</si>
  <si>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</si>
  <si>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</si>
  <si>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</si>
  <si>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</si>
  <si>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</si>
  <si>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</si>
  <si>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</si>
  <si>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</si>
  <si>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</si>
  <si>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</si>
  <si>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</si>
  <si>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</si>
  <si>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</si>
  <si>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</si>
  <si>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</si>
  <si>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</si>
  <si>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</si>
  <si>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</si>
  <si>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</si>
  <si>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</si>
  <si>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</si>
  <si>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</si>
  <si>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</si>
  <si>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</si>
  <si>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</si>
  <si>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</si>
  <si>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</si>
  <si>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</si>
  <si>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</si>
  <si>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</si>
  <si>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</si>
  <si>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</si>
  <si>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</si>
  <si>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</si>
  <si>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</si>
  <si>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</si>
  <si>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</si>
  <si>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</si>
  <si>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</si>
  <si>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</si>
  <si>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</si>
  <si>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</si>
  <si>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</si>
  <si>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</si>
  <si>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</si>
  <si>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</si>
  <si>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</si>
  <si>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</si>
  <si>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</si>
  <si>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</si>
  <si>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</si>
  <si>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</si>
  <si>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</si>
  <si>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</si>
  <si>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</si>
  <si>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</si>
  <si>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</si>
  <si>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</si>
  <si>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</si>
  <si>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</si>
  <si>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</si>
  <si>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</si>
  <si>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</si>
  <si>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</si>
  <si>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</si>
  <si>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</si>
  <si>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</si>
  <si>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</si>
  <si>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</si>
  <si>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</si>
  <si>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</si>
  <si>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</si>
  <si>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</si>
  <si>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</si>
  <si>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</si>
  <si>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</si>
  <si>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</si>
  <si>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</si>
  <si>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</si>
  <si>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</si>
  <si>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</si>
  <si>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</si>
  <si>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</si>
  <si>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</si>
  <si>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</si>
  <si>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</si>
  <si>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</si>
  <si>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</si>
  <si>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</si>
  <si>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</si>
  <si>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</si>
  <si>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</si>
  <si>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</si>
  <si>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</si>
  <si>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</si>
  <si>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</si>
  <si>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</si>
  <si>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</si>
  <si>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</si>
  <si>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</si>
  <si>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</si>
  <si>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</si>
  <si>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</si>
  <si>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</si>
  <si>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</si>
  <si>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</si>
  <si>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</si>
  <si>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</si>
  <si>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</si>
  <si>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</si>
  <si>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</si>
  <si>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</si>
  <si>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</si>
  <si>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</si>
  <si>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</si>
  <si>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</si>
  <si>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</si>
  <si>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</si>
  <si>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</si>
  <si>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</si>
  <si>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</si>
  <si>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</si>
  <si>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</si>
  <si>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</si>
  <si>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</si>
  <si>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</si>
  <si>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</si>
  <si>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</si>
  <si>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</si>
  <si>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</si>
  <si>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</si>
  <si>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</si>
  <si>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</si>
  <si>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</si>
  <si>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</si>
  <si>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</si>
  <si>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</si>
  <si>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</si>
  <si>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</si>
  <si>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</si>
  <si>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</si>
  <si>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</si>
  <si>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</si>
  <si>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</si>
  <si>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</si>
  <si>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</si>
  <si>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</si>
  <si>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</si>
  <si>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</si>
  <si>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</si>
  <si>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</si>
  <si>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</si>
  <si>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</si>
  <si>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</si>
  <si>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</si>
  <si>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</si>
  <si>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</si>
  <si>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</si>
  <si>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</si>
  <si>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</si>
  <si>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</si>
  <si>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</si>
  <si>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</si>
  <si>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</si>
  <si>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</si>
  <si>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</si>
  <si>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</si>
  <si>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</si>
  <si>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</si>
  <si>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</si>
  <si>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</si>
  <si>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</si>
  <si>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</si>
  <si>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</si>
  <si>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</si>
  <si>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</si>
  <si>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</si>
  <si>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</si>
  <si>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</si>
  <si>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</si>
  <si>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</si>
  <si>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</si>
  <si>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</si>
  <si>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</si>
  <si>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</si>
  <si>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</si>
  <si>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</si>
  <si>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</si>
  <si>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</si>
  <si>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</si>
  <si>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</si>
  <si>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</si>
  <si>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</si>
  <si>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</si>
  <si>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</si>
  <si>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</si>
  <si>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</si>
  <si>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</si>
  <si>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</si>
  <si>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</si>
  <si>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</si>
  <si>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</si>
  <si>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</si>
  <si>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</si>
  <si>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</si>
  <si>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</si>
  <si>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</si>
  <si>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</si>
  <si>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</si>
  <si>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</si>
  <si>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</si>
  <si>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</si>
  <si>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</si>
  <si>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</si>
  <si>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</si>
  <si>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</si>
  <si>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</si>
  <si>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</si>
  <si>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</si>
  <si>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</si>
  <si>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</si>
  <si>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</si>
  <si>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</si>
  <si>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</si>
  <si>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</si>
  <si>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</si>
  <si>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</si>
  <si>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</si>
  <si>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</si>
  <si>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</si>
  <si>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</si>
  <si>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</si>
  <si>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</si>
  <si>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</si>
  <si>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</si>
  <si>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</si>
  <si>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</si>
  <si>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</si>
  <si>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</si>
  <si>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</si>
  <si>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</si>
  <si>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</si>
  <si>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</si>
  <si>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</si>
  <si>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</si>
  <si>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</si>
  <si>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</si>
  <si>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</si>
  <si>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</si>
  <si>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</si>
  <si>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</si>
  <si>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</si>
  <si>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</si>
  <si>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</si>
  <si>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</si>
  <si>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</si>
  <si>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</si>
  <si>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</si>
  <si>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</si>
  <si>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</si>
  <si>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</si>
  <si>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</si>
  <si>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</si>
  <si>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</si>
  <si>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</si>
  <si>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</si>
  <si>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</si>
  <si>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</si>
  <si>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</si>
  <si>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</si>
  <si>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</si>
  <si>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</si>
  <si>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</si>
  <si>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</si>
  <si>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</si>
  <si>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</si>
  <si>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</si>
  <si>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</si>
  <si>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</si>
  <si>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</si>
  <si>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</si>
  <si>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</si>
  <si>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</si>
  <si>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</si>
  <si>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</si>
  <si>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</si>
  <si>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</si>
  <si>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</si>
  <si>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</si>
  <si>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</si>
  <si>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</si>
  <si>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</si>
  <si>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</si>
  <si>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</si>
  <si>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</si>
  <si>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</si>
  <si>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</si>
  <si>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</si>
  <si>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</si>
  <si>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</si>
  <si>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</si>
  <si>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</si>
  <si>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</si>
  <si>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</si>
  <si>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</si>
  <si>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</si>
  <si>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</si>
  <si>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</si>
  <si>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</si>
  <si>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</si>
  <si>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</si>
  <si>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</si>
  <si>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</si>
  <si>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</si>
  <si>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</si>
  <si>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</si>
  <si>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</si>
  <si>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</si>
  <si>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</si>
  <si>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</si>
  <si>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</si>
  <si>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</si>
  <si>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</si>
  <si>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</si>
  <si>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</si>
  <si>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</si>
  <si>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</si>
  <si>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</si>
  <si>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</si>
  <si>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</si>
  <si>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</si>
  <si>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</si>
  <si>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</si>
  <si>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</si>
  <si>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</si>
  <si>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</si>
  <si>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</si>
  <si>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</si>
  <si>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</si>
  <si>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</si>
  <si>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</si>
  <si>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</si>
  <si>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</si>
  <si>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</si>
  <si>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</si>
  <si>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</si>
  <si>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</si>
  <si>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</si>
  <si>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</si>
  <si>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</si>
  <si>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</si>
  <si>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</si>
  <si>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</si>
  <si>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</si>
  <si>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</si>
  <si>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</si>
  <si>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</si>
  <si>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</si>
  <si>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</si>
  <si>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</si>
  <si>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</si>
  <si>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</si>
  <si>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</si>
  <si>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</si>
  <si>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</si>
  <si>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</si>
  <si>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</si>
  <si>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</si>
  <si>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</si>
  <si>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</si>
  <si>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</si>
  <si>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</si>
  <si>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</si>
  <si>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</si>
  <si>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</si>
  <si>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</si>
  <si>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</si>
  <si>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</si>
  <si>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</si>
  <si>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</si>
  <si>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</si>
  <si>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</si>
  <si>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</si>
  <si>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</si>
  <si>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</si>
  <si>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</si>
  <si>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</si>
  <si>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</si>
  <si>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</si>
  <si>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</si>
  <si>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</si>
  <si>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</si>
  <si>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</si>
  <si>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</si>
  <si>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</si>
  <si>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</si>
  <si>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</si>
  <si>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</si>
  <si>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</si>
  <si>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</si>
  <si>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</si>
  <si>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</si>
  <si>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</si>
  <si>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</si>
  <si>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</si>
  <si>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</si>
  <si>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</si>
  <si>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</si>
  <si>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</si>
  <si>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</si>
  <si>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</si>
  <si>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</si>
  <si>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</si>
  <si>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</si>
  <si>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</si>
  <si>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</si>
  <si>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</si>
  <si>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</si>
  <si>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</si>
  <si>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</si>
  <si>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</si>
  <si>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</si>
  <si>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</si>
  <si>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</si>
  <si>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</si>
  <si>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</si>
  <si>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</si>
  <si>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</si>
  <si>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</si>
  <si>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</si>
  <si>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</si>
  <si>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</si>
  <si>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</si>
  <si>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</si>
  <si>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</si>
  <si>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</si>
  <si>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</si>
  <si>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</si>
  <si>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</si>
  <si>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</si>
  <si>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</si>
  <si>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</si>
  <si>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</si>
  <si>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</si>
  <si>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</si>
  <si>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</si>
  <si>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</si>
  <si>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</si>
  <si>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</si>
  <si>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</si>
  <si>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</si>
  <si>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</si>
  <si>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</si>
  <si>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</si>
  <si>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</si>
  <si>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</si>
  <si>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</si>
  <si>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</si>
  <si>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</si>
  <si>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</si>
  <si>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</si>
  <si>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</si>
  <si>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</si>
  <si>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</si>
  <si>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</si>
  <si>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</si>
  <si>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</si>
  <si>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</si>
  <si>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</si>
  <si>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</si>
  <si>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</si>
  <si>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</si>
  <si>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</si>
  <si>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</si>
  <si>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</si>
  <si>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</si>
  <si>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</si>
  <si>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</si>
  <si>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</si>
  <si>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</si>
  <si>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</si>
  <si>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</si>
  <si>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</si>
  <si>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</si>
  <si>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</si>
  <si>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</si>
  <si>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</si>
  <si>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</si>
  <si>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</si>
  <si>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</si>
  <si>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</si>
  <si>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</si>
  <si>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</si>
  <si>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</si>
  <si>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</si>
  <si>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</si>
  <si>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</si>
  <si>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</si>
  <si>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</si>
  <si>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</si>
  <si>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</si>
  <si>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</si>
  <si>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</si>
  <si>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</si>
  <si>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</si>
  <si>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</si>
  <si>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</si>
  <si>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</si>
  <si>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</si>
  <si>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</si>
  <si>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</si>
  <si>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</si>
  <si>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</si>
  <si>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</si>
  <si>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</si>
  <si>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</si>
  <si>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</si>
  <si>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</si>
  <si>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</si>
  <si>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</si>
  <si>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</si>
  <si>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</si>
  <si>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</si>
  <si>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</si>
  <si>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</si>
  <si>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</si>
  <si>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</si>
  <si>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</si>
  <si>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</si>
  <si>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</si>
  <si>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</si>
  <si>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</si>
  <si>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</si>
  <si>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</si>
  <si>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</si>
  <si>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</si>
  <si>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</si>
  <si>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</si>
  <si>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</si>
  <si>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</si>
  <si>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</si>
  <si>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</si>
  <si>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</si>
  <si>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</si>
  <si>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</si>
  <si>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</si>
  <si>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</si>
  <si>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</si>
  <si>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</si>
  <si>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</si>
  <si>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</si>
  <si>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</si>
  <si>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</si>
  <si>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</si>
  <si>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</si>
  <si>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</si>
  <si>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</si>
  <si>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</si>
  <si>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</si>
  <si>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</si>
  <si>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</si>
  <si>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</si>
  <si>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</si>
  <si>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</si>
  <si>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</si>
  <si>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</si>
  <si>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</si>
  <si>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</si>
  <si>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</si>
  <si>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</si>
  <si>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</si>
  <si>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</si>
  <si>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</si>
  <si>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</si>
  <si>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</si>
  <si>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</si>
  <si>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</si>
  <si>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</si>
  <si>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</si>
  <si>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</si>
  <si>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</si>
  <si>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</si>
  <si>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</si>
  <si>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</si>
  <si>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</si>
  <si>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</si>
  <si>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</si>
  <si>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</si>
  <si>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</si>
  <si>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</si>
  <si>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</si>
  <si>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</si>
  <si>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</si>
  <si>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</si>
  <si>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</si>
  <si>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</si>
  <si>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</si>
  <si>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</si>
  <si>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</si>
  <si>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</si>
  <si>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</si>
  <si>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</si>
  <si>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</si>
  <si>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</si>
  <si>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</si>
  <si>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</si>
  <si>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</si>
  <si>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</si>
  <si>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</si>
  <si>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</si>
  <si>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</si>
  <si>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</si>
  <si>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</si>
  <si>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</si>
  <si>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</si>
  <si>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</si>
  <si>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</si>
  <si>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</si>
  <si>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</si>
  <si>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</si>
  <si>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</si>
  <si>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</si>
  <si>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</si>
  <si>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</si>
  <si>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</si>
  <si>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</si>
  <si>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</si>
  <si>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</si>
  <si>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</si>
  <si>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</si>
  <si>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</si>
  <si>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</si>
  <si>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</si>
  <si>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</si>
  <si>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</si>
  <si>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</si>
  <si>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</si>
  <si>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</si>
  <si>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</si>
  <si>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</si>
  <si>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</si>
  <si>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</si>
  <si>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</si>
  <si>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</si>
  <si>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</si>
  <si>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</si>
  <si>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</si>
  <si>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</si>
  <si>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</si>
  <si>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</si>
  <si>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</si>
  <si>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</si>
  <si>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</si>
  <si>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</si>
  <si>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</si>
  <si>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</si>
  <si>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</si>
  <si>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</si>
  <si>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</si>
  <si>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</si>
  <si>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</si>
  <si>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</si>
  <si>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</si>
  <si>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</si>
  <si>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</si>
  <si>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</si>
  <si>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</si>
  <si>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</si>
  <si>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</si>
  <si>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</si>
  <si>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</si>
  <si>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</si>
  <si>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</si>
  <si>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</si>
  <si>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</si>
  <si>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</si>
  <si>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</si>
  <si>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</si>
  <si>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</si>
  <si>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</si>
  <si>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</si>
  <si>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</si>
  <si>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</si>
  <si>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</si>
  <si>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</si>
  <si>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</si>
  <si>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</si>
  <si>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</si>
  <si>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</si>
  <si>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</si>
  <si>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</si>
  <si>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</si>
  <si>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</si>
  <si>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</si>
  <si>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</si>
  <si>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</si>
  <si>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</si>
  <si>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</si>
  <si>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</si>
  <si>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</si>
  <si>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</si>
  <si>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</si>
  <si>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</si>
  <si>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</si>
  <si>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</si>
  <si>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</si>
  <si>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</si>
  <si>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</si>
  <si>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</si>
  <si>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</si>
  <si>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</si>
  <si>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</si>
  <si>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</si>
  <si>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</si>
  <si>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</si>
  <si>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</si>
  <si>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</si>
  <si>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</si>
  <si>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</si>
  <si>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</si>
  <si>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</si>
  <si>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</si>
  <si>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</si>
  <si>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</si>
  <si>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</si>
  <si>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</si>
  <si>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</si>
  <si>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</si>
  <si>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</si>
  <si>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</si>
  <si>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</si>
  <si>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</si>
  <si>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</si>
  <si>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</si>
  <si>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</si>
  <si>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</si>
  <si>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</si>
  <si>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</si>
  <si>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</si>
  <si>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</si>
  <si>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</si>
  <si>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</si>
  <si>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</si>
  <si>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</si>
  <si>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</si>
  <si>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</si>
  <si>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</si>
  <si>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</si>
  <si>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</si>
  <si>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</si>
  <si>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</si>
  <si>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</si>
  <si>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</si>
  <si>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</si>
  <si>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</si>
  <si>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</si>
  <si>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</si>
  <si>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</si>
  <si>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</si>
  <si>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</si>
  <si>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</si>
  <si>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</si>
  <si>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</si>
  <si>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</si>
  <si>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</si>
  <si>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</si>
  <si>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</si>
  <si>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</si>
  <si>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</si>
  <si>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</si>
  <si>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</si>
  <si>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</si>
  <si>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</si>
  <si>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</si>
  <si>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</si>
  <si>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</si>
  <si>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</si>
  <si>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</si>
  <si>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</si>
  <si>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</si>
  <si>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</si>
  <si>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</si>
  <si>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</si>
  <si>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</si>
  <si>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</si>
  <si>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</si>
  <si>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</si>
  <si>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</si>
  <si>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</si>
  <si>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</si>
  <si>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</si>
  <si>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</si>
  <si>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</si>
  <si>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</si>
  <si>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</si>
  <si>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</si>
  <si>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</si>
  <si>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</si>
  <si>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</si>
  <si>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</si>
  <si>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</si>
  <si>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</si>
  <si>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</si>
  <si>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</si>
  <si>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</si>
  <si>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</si>
  <si>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</si>
  <si>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</si>
  <si>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</si>
  <si>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</si>
  <si>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</si>
  <si>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</si>
  <si>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</si>
  <si>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</si>
  <si>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</si>
  <si>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</si>
  <si>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</si>
  <si>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</si>
  <si>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</si>
  <si>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</si>
  <si>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</si>
  <si>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</si>
  <si>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</si>
  <si>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</si>
  <si>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</si>
  <si>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</si>
  <si>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</si>
  <si>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</si>
  <si>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</si>
  <si>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</si>
  <si>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</si>
  <si>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</si>
  <si>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</si>
  <si>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</si>
  <si>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</si>
  <si>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</si>
  <si>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</si>
  <si>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</si>
  <si>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</si>
  <si>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</si>
  <si>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</si>
  <si>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</si>
  <si>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</si>
  <si>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</si>
  <si>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</si>
  <si>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</si>
  <si>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</si>
  <si>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</si>
  <si>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</si>
  <si>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</si>
  <si>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</si>
  <si>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</si>
  <si>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</si>
  <si>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</si>
  <si>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</si>
  <si>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</si>
  <si>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</si>
  <si>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</si>
  <si>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</si>
  <si>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</si>
  <si>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</si>
  <si>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</si>
  <si>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</si>
  <si>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</si>
  <si>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</si>
  <si>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</si>
  <si>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</si>
  <si>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</si>
  <si>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</si>
  <si>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</si>
  <si>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</si>
  <si>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</si>
  <si>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</si>
  <si>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</si>
  <si>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</si>
  <si>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</si>
  <si>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</si>
  <si>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</si>
  <si>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</si>
  <si>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</si>
  <si>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</si>
  <si>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</si>
  <si>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</si>
  <si>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</si>
  <si>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</si>
  <si>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</si>
  <si>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</si>
  <si>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</si>
  <si>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</si>
  <si>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</si>
  <si>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</si>
  <si>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</si>
  <si>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</si>
  <si>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</si>
  <si>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</si>
  <si>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</si>
  <si>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</si>
  <si>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</si>
  <si>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</si>
  <si>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</si>
  <si>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</si>
  <si>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</si>
  <si>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</si>
  <si>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</si>
  <si>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</si>
  <si>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</si>
  <si>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</si>
  <si>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</si>
  <si>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</si>
  <si>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</si>
  <si>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</si>
  <si>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</si>
  <si>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</si>
  <si>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</si>
  <si>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</si>
  <si>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</si>
  <si>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</si>
  <si>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</si>
  <si>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</si>
  <si>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</si>
  <si>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</si>
  <si>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</si>
  <si>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</si>
  <si>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</si>
  <si>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</si>
  <si>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</si>
  <si>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</si>
  <si>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</si>
  <si>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</si>
  <si>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</si>
  <si>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</si>
  <si>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</si>
  <si>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</si>
  <si>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</si>
  <si>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</si>
  <si>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</si>
  <si>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</si>
  <si>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</si>
  <si>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</si>
  <si>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</si>
  <si>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</si>
  <si>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</si>
  <si>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</si>
  <si>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</si>
  <si>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</si>
  <si>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</si>
  <si>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</si>
  <si>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</si>
  <si>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</si>
  <si>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</si>
  <si>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</si>
  <si>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</si>
  <si>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</si>
  <si>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</si>
  <si>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</si>
  <si>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</si>
  <si>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</si>
  <si>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</si>
  <si>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</si>
  <si>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</si>
  <si>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</si>
  <si>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</si>
  <si>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</si>
  <si>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</si>
  <si>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</si>
  <si>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</si>
  <si>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</si>
  <si>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</si>
  <si>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</si>
  <si>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</si>
  <si>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</si>
  <si>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</si>
  <si>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</si>
  <si>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</si>
  <si>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</si>
  <si>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</si>
  <si>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</si>
  <si>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</si>
  <si>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</si>
  <si>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</si>
  <si>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</si>
  <si>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</si>
  <si>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</si>
  <si>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</si>
  <si>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</si>
  <si>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</si>
  <si>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</si>
  <si>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</si>
  <si>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</si>
  <si>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</si>
  <si>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</si>
  <si>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</si>
  <si>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</si>
  <si>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</si>
  <si>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</si>
  <si>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</si>
  <si>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</si>
  <si>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</si>
  <si>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</si>
  <si>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</si>
  <si>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</si>
  <si>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</si>
  <si>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</si>
  <si>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</si>
  <si>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</si>
  <si>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</si>
  <si>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</si>
  <si>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</si>
  <si>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</si>
  <si>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</si>
  <si>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</si>
  <si>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</si>
  <si>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</si>
  <si>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</si>
  <si>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</si>
  <si>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</si>
  <si>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</si>
  <si>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</si>
  <si>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</si>
  <si>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</si>
  <si>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</si>
  <si>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</si>
  <si>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</si>
  <si>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</si>
  <si>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</si>
  <si>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</si>
  <si>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</si>
  <si>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</si>
  <si>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</si>
  <si>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</si>
  <si>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</si>
  <si>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</si>
  <si>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</si>
  <si>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</si>
  <si>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</si>
  <si>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</si>
  <si>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</si>
  <si>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</si>
  <si>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</si>
  <si>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</si>
  <si>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</si>
  <si>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</si>
  <si>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</si>
  <si>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</si>
  <si>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</si>
  <si>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</si>
  <si>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</si>
  <si>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</si>
  <si>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</si>
  <si>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</si>
  <si>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</si>
  <si>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</si>
  <si>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</si>
  <si>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</si>
  <si>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</si>
  <si>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</si>
  <si>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</si>
  <si>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</si>
  <si>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</si>
  <si>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</si>
  <si>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</si>
  <si>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</si>
  <si>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</si>
  <si>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</si>
  <si>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</si>
  <si>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</si>
  <si>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</si>
  <si>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</si>
  <si>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</si>
  <si>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</si>
  <si>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</si>
  <si>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</si>
  <si>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</si>
  <si>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</si>
  <si>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</si>
  <si>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</si>
  <si>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</si>
  <si>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</si>
  <si>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</si>
  <si>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</si>
  <si>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</si>
  <si>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</si>
  <si>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</si>
  <si>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</si>
  <si>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</si>
  <si>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</si>
  <si>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</si>
  <si>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</si>
  <si>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</si>
  <si>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</si>
  <si>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</si>
  <si>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</si>
  <si>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</si>
  <si>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</si>
  <si>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</si>
  <si>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</si>
  <si>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</si>
  <si>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</si>
  <si>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</si>
  <si>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</si>
  <si>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</si>
  <si>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</si>
  <si>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</si>
  <si>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</si>
  <si>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</si>
  <si>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</si>
  <si>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</si>
  <si>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</si>
  <si>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</si>
  <si>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</si>
  <si>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</si>
  <si>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</si>
  <si>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</si>
  <si>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</si>
  <si>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</si>
  <si>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</si>
  <si>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</si>
  <si>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</si>
  <si>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</si>
  <si>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</si>
  <si>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</si>
  <si>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</si>
  <si>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</si>
  <si>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</si>
  <si>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</si>
  <si>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</si>
  <si>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</si>
  <si>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</si>
  <si>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</si>
  <si>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</si>
  <si>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</si>
  <si>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</si>
  <si>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</si>
  <si>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</si>
  <si>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</si>
  <si>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</si>
  <si>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</si>
  <si>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</si>
  <si>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</si>
  <si>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</si>
  <si>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</si>
  <si>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</si>
  <si>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</si>
  <si>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</si>
  <si>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</si>
  <si>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</si>
  <si>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</si>
  <si>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</si>
  <si>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</si>
  <si>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</si>
  <si>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</si>
  <si>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</si>
  <si>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</si>
  <si>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</si>
  <si>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</si>
  <si>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</si>
  <si>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</si>
  <si>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</si>
  <si>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</si>
  <si>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</si>
  <si>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</si>
  <si>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</si>
  <si>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</si>
  <si>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</si>
  <si>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</si>
  <si>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</si>
  <si>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</si>
  <si>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</si>
  <si>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</si>
  <si>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</si>
  <si>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</si>
  <si>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</si>
  <si>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</si>
  <si>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</si>
  <si>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</si>
  <si>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</si>
  <si>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</si>
  <si>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</si>
  <si>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</si>
  <si>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</si>
  <si>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</si>
  <si>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</si>
  <si>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</si>
  <si>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</si>
  <si>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</si>
  <si>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</si>
  <si>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</si>
  <si>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</si>
  <si>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</si>
  <si>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</si>
  <si>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</si>
  <si>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</si>
  <si>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</si>
  <si>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</si>
  <si>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</si>
  <si>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</si>
  <si>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</si>
  <si>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</si>
  <si>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</si>
  <si>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</si>
  <si>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</si>
  <si>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</si>
  <si>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</si>
  <si>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</si>
  <si>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</si>
  <si>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</si>
  <si>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</si>
  <si>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</si>
  <si>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</si>
  <si>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</si>
  <si>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</si>
  <si>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</si>
  <si>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</si>
  <si>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</si>
  <si>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</si>
  <si>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</si>
  <si>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</si>
  <si>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</si>
  <si>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</si>
  <si>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</si>
  <si>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</si>
  <si>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</si>
  <si>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</si>
  <si>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</si>
  <si>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</si>
  <si>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</si>
  <si>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</si>
  <si>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</si>
  <si>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</si>
  <si>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</si>
  <si>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</si>
  <si>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</si>
  <si>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</si>
  <si>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</si>
  <si>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</si>
  <si>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</si>
  <si>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</si>
  <si>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</si>
  <si>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</si>
  <si>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</si>
  <si>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</si>
  <si>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</si>
  <si>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</si>
  <si>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</si>
  <si>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</si>
  <si>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</si>
  <si>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</si>
  <si>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</si>
  <si>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</si>
  <si>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</si>
  <si>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</si>
  <si>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</si>
  <si>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</si>
  <si>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</si>
  <si>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</si>
  <si>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</si>
  <si>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</si>
  <si>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</si>
  <si>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</si>
  <si>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</si>
  <si>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</si>
  <si>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</si>
  <si>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</si>
  <si>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</si>
  <si>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</si>
  <si>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</si>
  <si>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</si>
  <si>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</si>
  <si>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</si>
  <si>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</si>
  <si>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</si>
  <si>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</si>
  <si>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</si>
  <si>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</si>
  <si>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</si>
  <si>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</si>
  <si>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</si>
  <si>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</si>
  <si>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</si>
  <si>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</si>
  <si>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</si>
  <si>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</si>
  <si>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</si>
  <si>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</si>
  <si>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</si>
  <si>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</si>
  <si>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</si>
  <si>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</si>
  <si>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</si>
  <si>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</si>
  <si>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</si>
  <si>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</si>
  <si>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</si>
  <si>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</si>
  <si>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</si>
  <si>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</si>
  <si>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</si>
  <si>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</si>
  <si>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</si>
  <si>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</si>
  <si>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</si>
  <si>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</si>
  <si>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</si>
  <si>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</si>
  <si>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</si>
  <si>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</si>
  <si>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</si>
  <si>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</si>
  <si>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</si>
  <si>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</si>
  <si>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</si>
  <si>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</si>
  <si>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</si>
  <si>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</si>
  <si>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</si>
  <si>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</si>
  <si>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</si>
  <si>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</si>
  <si>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</si>
  <si>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</si>
  <si>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</si>
  <si>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</si>
  <si>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</si>
  <si>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</si>
  <si>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</si>
  <si>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</si>
  <si>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</si>
  <si>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</si>
  <si>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</si>
  <si>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</si>
  <si>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</si>
  <si>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</si>
  <si>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</si>
  <si>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</si>
  <si>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</si>
  <si>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</si>
  <si>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</si>
  <si>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</si>
  <si>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</si>
  <si>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</si>
  <si>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</si>
  <si>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</si>
  <si>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</si>
  <si>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</si>
  <si>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</si>
  <si>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</si>
  <si>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</si>
  <si>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</si>
  <si>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</si>
  <si>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</si>
  <si>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</si>
  <si>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</si>
  <si>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</si>
  <si>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</si>
  <si>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</si>
  <si>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</si>
  <si>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</si>
  <si>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</si>
  <si>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</si>
  <si>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</si>
  <si>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</si>
  <si>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</si>
  <si>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</si>
  <si>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</si>
  <si>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</si>
  <si>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</si>
  <si>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</si>
  <si>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</si>
  <si>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</si>
  <si>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</si>
  <si>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</si>
  <si>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</si>
  <si>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</si>
  <si>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</si>
  <si>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</si>
  <si>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</si>
  <si>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</si>
  <si>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</si>
  <si>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</si>
  <si>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</si>
  <si>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</si>
  <si>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</si>
  <si>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</si>
  <si>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</si>
  <si>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</si>
  <si>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</si>
  <si>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</si>
  <si>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</si>
  <si>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</si>
  <si>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</si>
  <si>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</si>
  <si>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</si>
  <si>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</si>
  <si>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</si>
  <si>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</si>
  <si>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</si>
  <si>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</si>
  <si>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</si>
  <si>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</si>
  <si>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</si>
  <si>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</si>
  <si>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</si>
  <si>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</si>
  <si>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</si>
  <si>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</si>
  <si>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</si>
  <si>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</si>
  <si>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</si>
  <si>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</si>
  <si>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</si>
  <si>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</si>
  <si>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</si>
  <si>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</si>
  <si>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</si>
  <si>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</si>
  <si>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</si>
  <si>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</si>
  <si>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</si>
  <si>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</si>
  <si>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</si>
  <si>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</si>
  <si>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</si>
  <si>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</si>
  <si>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</si>
  <si>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</si>
  <si>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</si>
  <si>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</si>
  <si>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</si>
  <si>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</si>
  <si>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</si>
  <si>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</si>
  <si>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</si>
  <si>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</si>
  <si>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</si>
  <si>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</si>
  <si>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</si>
  <si>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</si>
  <si>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</si>
  <si>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</si>
  <si>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</si>
  <si>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</si>
  <si>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</si>
  <si>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</si>
  <si>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</si>
  <si>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</si>
  <si>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</si>
  <si>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</si>
  <si>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</si>
  <si>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</si>
  <si>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</si>
  <si>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</si>
  <si>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</si>
  <si>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</si>
  <si>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</si>
  <si>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</si>
  <si>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</si>
  <si>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</si>
  <si>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</si>
  <si>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</si>
  <si>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</si>
  <si>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</si>
  <si>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</si>
  <si>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</si>
  <si>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</si>
  <si>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</si>
  <si>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</si>
  <si>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</si>
  <si>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</si>
  <si>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</si>
  <si>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</si>
  <si>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</si>
  <si>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</si>
  <si>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</si>
  <si>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</si>
  <si>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</si>
  <si>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</si>
  <si>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</si>
  <si>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</si>
  <si>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</si>
  <si>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</si>
  <si>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</si>
  <si>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</si>
  <si>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</si>
  <si>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</si>
  <si>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</si>
  <si>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</si>
  <si>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</si>
  <si>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</si>
  <si>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</si>
  <si>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</si>
  <si>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</si>
  <si>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</si>
  <si>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</si>
  <si>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</si>
  <si>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</si>
  <si>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</si>
  <si>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</si>
  <si>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</si>
  <si>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</si>
  <si>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</si>
  <si>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</si>
  <si>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</si>
  <si>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</si>
  <si>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</si>
  <si>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</si>
  <si>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</si>
  <si>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</si>
  <si>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</si>
  <si>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</si>
  <si>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</si>
  <si>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</si>
  <si>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</si>
  <si>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</si>
  <si>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</si>
  <si>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</si>
  <si>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</si>
  <si>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</si>
  <si>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</si>
  <si>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</si>
  <si>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</si>
  <si>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</si>
  <si>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</si>
  <si>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</si>
  <si>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</si>
  <si>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</si>
  <si>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</si>
  <si>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</si>
  <si>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</si>
  <si>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</si>
  <si>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</si>
  <si>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</si>
  <si>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</si>
  <si>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</si>
  <si>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</si>
  <si>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</si>
  <si>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</si>
  <si>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</si>
  <si>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</si>
  <si>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</si>
  <si>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</si>
  <si>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</si>
  <si>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</si>
  <si>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</si>
  <si>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</si>
  <si>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</si>
  <si>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</si>
  <si>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</si>
  <si>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</si>
  <si>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</si>
  <si>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</si>
  <si>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</si>
  <si>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</si>
  <si>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</si>
  <si>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</si>
  <si>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</si>
  <si>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</si>
  <si>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</si>
  <si>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</si>
  <si>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</si>
  <si>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</si>
  <si>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</si>
  <si>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</si>
  <si>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</si>
  <si>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</si>
  <si>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</si>
  <si>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</si>
  <si>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</si>
  <si>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</si>
  <si>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</si>
  <si>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</si>
  <si>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</si>
  <si>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</si>
  <si>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</si>
  <si>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</si>
  <si>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</si>
  <si>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</si>
  <si>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</si>
  <si>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</si>
  <si>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</si>
  <si>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</si>
  <si>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</si>
  <si>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</si>
  <si>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</si>
  <si>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</si>
  <si>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</si>
  <si>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</si>
  <si>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</si>
  <si>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</si>
  <si>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</si>
  <si>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</si>
  <si>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</si>
  <si>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</si>
  <si>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</si>
  <si>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</si>
  <si>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</si>
  <si>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</si>
  <si>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</si>
  <si>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</si>
  <si>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</si>
  <si>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</si>
  <si>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</si>
  <si>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</si>
  <si>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</si>
  <si>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</si>
  <si>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</si>
  <si>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</si>
  <si>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</si>
  <si>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</si>
  <si>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</si>
  <si>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</si>
  <si>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</si>
  <si>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</si>
  <si>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</si>
  <si>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</si>
  <si>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</si>
  <si>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</si>
  <si>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</si>
  <si>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</si>
  <si>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</si>
  <si>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</si>
  <si>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</si>
  <si>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</si>
  <si>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</si>
  <si>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</si>
  <si>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</si>
  <si>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</si>
  <si>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</si>
  <si>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</si>
  <si>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</si>
  <si>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</si>
  <si>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</si>
  <si>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</si>
  <si>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</si>
  <si>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</si>
  <si>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</si>
  <si>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</si>
  <si>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</si>
  <si>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</si>
  <si>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</si>
  <si>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</si>
  <si>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</si>
  <si>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</si>
  <si>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</si>
  <si>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</si>
  <si>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</si>
  <si>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</si>
  <si>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</si>
  <si>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</si>
  <si>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</si>
  <si>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</si>
  <si>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</si>
  <si>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</si>
  <si>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</si>
  <si>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</si>
  <si>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</si>
  <si>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</si>
  <si>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</si>
  <si>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</si>
  <si>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</si>
  <si>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</si>
  <si>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</si>
  <si>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</si>
  <si>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</si>
  <si>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</si>
  <si>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</si>
  <si>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</si>
  <si>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</si>
  <si>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</si>
  <si>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</si>
  <si>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</si>
  <si>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</si>
  <si>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</si>
  <si>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</si>
  <si>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</si>
  <si>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</si>
  <si>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</si>
  <si>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</si>
  <si>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</si>
  <si>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</si>
  <si>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</si>
  <si>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</si>
  <si>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</si>
  <si>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</si>
  <si>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</si>
  <si>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</si>
  <si>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</si>
  <si>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</si>
  <si>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</si>
  <si>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</si>
  <si>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</si>
  <si>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</si>
  <si>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</si>
  <si>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</si>
  <si>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</si>
  <si>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</si>
  <si>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</si>
  <si>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</si>
  <si>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</si>
  <si>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</si>
  <si>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</si>
  <si>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</si>
  <si>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</si>
  <si>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</si>
  <si>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</si>
  <si>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</si>
  <si>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</si>
  <si>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</si>
  <si>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</si>
  <si>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</si>
  <si>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</si>
  <si>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</si>
  <si>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</si>
  <si>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</si>
  <si>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</si>
  <si>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</si>
  <si>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</si>
  <si>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</si>
  <si>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</si>
  <si>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</si>
  <si>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</si>
  <si>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</si>
  <si>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</si>
  <si>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</si>
  <si>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</si>
  <si>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</si>
  <si>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</si>
  <si>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</si>
  <si>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</si>
  <si>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</si>
  <si>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</si>
  <si>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</si>
  <si>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</si>
  <si>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</si>
  <si>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</si>
  <si>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</si>
  <si>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</si>
  <si>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</si>
  <si>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</si>
  <si>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</si>
  <si>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</si>
  <si>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</si>
  <si>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</si>
  <si>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</si>
  <si>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</si>
  <si>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</si>
  <si>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</si>
  <si>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</si>
  <si>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</si>
  <si>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</si>
  <si>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</si>
  <si>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</si>
  <si>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</si>
  <si>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</si>
  <si>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</si>
  <si>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</si>
  <si>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</si>
  <si>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</si>
  <si>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</si>
  <si>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</si>
  <si>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</si>
  <si>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</si>
  <si>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</si>
  <si>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</si>
  <si>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</si>
  <si>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</si>
  <si>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</si>
  <si>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</si>
  <si>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</si>
  <si>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</si>
  <si>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</si>
  <si>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</si>
  <si>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</si>
  <si>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</si>
  <si>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</si>
  <si>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</si>
  <si>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</si>
  <si>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</si>
  <si>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</si>
  <si>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</si>
  <si>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</si>
  <si>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</si>
  <si>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</si>
  <si>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</si>
  <si>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</si>
  <si>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</si>
  <si>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</si>
  <si>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</si>
  <si>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</si>
  <si>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</si>
  <si>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</si>
  <si>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</si>
  <si>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</si>
  <si>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</si>
  <si>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</si>
  <si>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</si>
  <si>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</si>
  <si>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</si>
  <si>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</si>
  <si>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</si>
  <si>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</si>
  <si>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</si>
  <si>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</si>
  <si>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</si>
  <si>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</si>
  <si>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</si>
  <si>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</si>
  <si>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</si>
  <si>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</si>
  <si>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</si>
  <si>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</si>
  <si>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</si>
  <si>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</si>
  <si>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</si>
  <si>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</si>
  <si>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</si>
  <si>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</si>
  <si>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</si>
  <si>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</si>
  <si>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</si>
  <si>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</si>
  <si>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</si>
  <si>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</si>
  <si>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</si>
  <si>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</si>
  <si>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</si>
  <si>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</si>
  <si>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</si>
  <si>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</si>
  <si>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</si>
  <si>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</si>
  <si>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</si>
  <si>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</si>
  <si>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</si>
  <si>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</si>
  <si>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</si>
  <si>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</si>
  <si>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</si>
  <si>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</si>
  <si>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</si>
  <si>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</si>
  <si>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</si>
  <si>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</si>
  <si>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</si>
  <si>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</si>
  <si>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</si>
  <si>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</si>
  <si>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</si>
  <si>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</si>
  <si>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</si>
  <si>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</si>
  <si>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</si>
  <si>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</si>
  <si>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</si>
  <si>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</si>
  <si>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</si>
  <si>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</si>
  <si>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</si>
  <si>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</si>
  <si>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</si>
  <si>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</si>
  <si>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</si>
  <si>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</si>
  <si>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</si>
  <si>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</si>
  <si>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</si>
  <si>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</si>
  <si>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</si>
  <si>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</si>
  <si>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</si>
  <si>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</si>
  <si>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</si>
  <si>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</si>
  <si>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</si>
  <si>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</si>
  <si>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</si>
  <si>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</si>
  <si>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</si>
  <si>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</si>
  <si>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</si>
  <si>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</si>
  <si>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</si>
  <si>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</si>
  <si>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</si>
  <si>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</si>
  <si>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</si>
  <si>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</si>
  <si>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</si>
  <si>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</si>
  <si>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</si>
  <si>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</si>
  <si>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</si>
  <si>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</si>
  <si>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</si>
  <si>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</si>
  <si>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</si>
  <si>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</si>
  <si>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</si>
  <si>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</si>
  <si>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</si>
  <si>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</si>
  <si>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</si>
  <si>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</si>
  <si>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</si>
  <si>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</si>
  <si>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</si>
  <si>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</si>
  <si>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</si>
  <si>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</si>
  <si>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</si>
  <si>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</si>
  <si>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</si>
  <si>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</si>
  <si>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</si>
  <si>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</si>
  <si>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</si>
  <si>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</si>
  <si>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</si>
  <si>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</si>
  <si>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</si>
  <si>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</si>
  <si>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</si>
  <si>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</si>
  <si>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</si>
  <si>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</si>
  <si>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</si>
  <si>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</si>
  <si>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</si>
  <si>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</si>
  <si>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</si>
  <si>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</si>
  <si>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</si>
  <si>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</si>
  <si>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</si>
  <si>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</si>
  <si>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</si>
  <si>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</si>
  <si>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</si>
  <si>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</si>
  <si>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</si>
  <si>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</si>
  <si>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</si>
  <si>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</si>
  <si>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</si>
  <si>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</si>
  <si>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</si>
  <si>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</si>
  <si>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</si>
  <si>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</si>
  <si>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</si>
  <si>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</si>
  <si>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</si>
  <si>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</si>
  <si>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</si>
  <si>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</si>
  <si>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</si>
  <si>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</si>
  <si>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</si>
  <si>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</si>
  <si>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</si>
  <si>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</si>
  <si>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</si>
  <si>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</si>
  <si>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</si>
  <si>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</si>
  <si>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</si>
  <si>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</si>
  <si>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</si>
  <si>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</si>
  <si>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</si>
  <si>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</si>
  <si>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</si>
  <si>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</si>
  <si>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</si>
  <si>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</si>
  <si>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</si>
  <si>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</si>
  <si>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</si>
  <si>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</si>
  <si>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</si>
  <si>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</si>
  <si>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</si>
  <si>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</si>
  <si>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</si>
  <si>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</si>
  <si>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</si>
  <si>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</si>
  <si>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</si>
  <si>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</si>
  <si>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</si>
  <si>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</si>
  <si>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</si>
  <si>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</si>
  <si>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</si>
  <si>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</si>
  <si>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</si>
  <si>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</si>
  <si>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</si>
  <si>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</si>
  <si>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</si>
  <si>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</si>
  <si>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</si>
  <si>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</si>
  <si>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</si>
  <si>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</si>
  <si>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</si>
  <si>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</si>
  <si>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</si>
  <si>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</si>
  <si>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</si>
  <si>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</si>
  <si>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</si>
  <si>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</si>
  <si>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</si>
  <si>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</si>
  <si>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</si>
  <si>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</si>
  <si>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</si>
  <si>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</si>
  <si>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</si>
  <si>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</si>
  <si>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</si>
  <si>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</si>
  <si>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</si>
  <si>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</si>
  <si>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</si>
  <si>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</si>
  <si>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</si>
  <si>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</si>
  <si>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</si>
  <si>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</si>
  <si>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</si>
  <si>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</si>
  <si>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</si>
  <si>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</si>
  <si>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</si>
  <si>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</si>
  <si>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</si>
  <si>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</si>
  <si>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</si>
  <si>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</si>
  <si>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</si>
  <si>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</si>
  <si>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</si>
  <si>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</si>
  <si>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</si>
  <si>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</si>
  <si>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</si>
  <si>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</si>
  <si>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</si>
  <si>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</si>
  <si>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</si>
  <si>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</si>
  <si>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</si>
  <si>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</si>
  <si>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</si>
  <si>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</si>
  <si>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</si>
  <si>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</si>
  <si>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</si>
  <si>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</si>
  <si>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</si>
  <si>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</si>
  <si>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</si>
  <si>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</si>
  <si>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</si>
  <si>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</si>
  <si>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</si>
  <si>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</si>
  <si>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</si>
  <si>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</si>
  <si>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</si>
  <si>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</si>
  <si>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</si>
  <si>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</si>
  <si>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</si>
  <si>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</si>
  <si>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</si>
  <si>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</si>
  <si>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</si>
  <si>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</si>
  <si>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</si>
  <si>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</si>
  <si>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</si>
  <si>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</si>
  <si>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</si>
  <si>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</si>
  <si>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</si>
  <si>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</si>
  <si>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</si>
  <si>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</si>
  <si>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</si>
  <si>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</si>
  <si>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</si>
  <si>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</si>
  <si>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</si>
  <si>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</si>
  <si>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</si>
  <si>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</si>
  <si>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</si>
  <si>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</si>
  <si>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</si>
  <si>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</si>
  <si>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</si>
  <si>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</si>
  <si>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</si>
  <si>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</si>
  <si>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</si>
  <si>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</si>
  <si>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</si>
  <si>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</si>
  <si>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</si>
  <si>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</si>
  <si>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</si>
  <si>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</si>
  <si>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</si>
  <si>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</si>
  <si>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</si>
  <si>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</si>
  <si>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</si>
  <si>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</si>
  <si>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</si>
  <si>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</si>
  <si>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</si>
  <si>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</si>
  <si>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</si>
  <si>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</si>
  <si>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</si>
  <si>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</si>
  <si>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</si>
  <si>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</si>
  <si>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</si>
  <si>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</si>
  <si>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</si>
  <si>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</si>
  <si>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</si>
  <si>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</si>
  <si>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</si>
  <si>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</si>
  <si>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</si>
  <si>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</si>
  <si>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</si>
  <si>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</si>
  <si>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</si>
  <si>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</si>
  <si>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</si>
  <si>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</si>
  <si>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</si>
  <si>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</si>
  <si>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</si>
  <si>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</si>
  <si>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</si>
  <si>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</si>
  <si>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</si>
  <si>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</si>
  <si>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</si>
  <si>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</si>
  <si>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</si>
  <si>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</si>
  <si>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</si>
  <si>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</si>
  <si>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</si>
  <si>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</si>
  <si>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</si>
  <si>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</si>
  <si>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</si>
  <si>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</si>
  <si>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</si>
  <si>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</si>
  <si>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</si>
  <si>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</si>
  <si>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</si>
  <si>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</si>
  <si>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</si>
  <si>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</si>
  <si>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</si>
  <si>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</si>
  <si>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</si>
  <si>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</si>
  <si>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</si>
  <si>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</si>
  <si>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</si>
  <si>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</si>
  <si>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</si>
  <si>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</si>
  <si>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</si>
  <si>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</si>
  <si>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</si>
  <si>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</si>
  <si>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</si>
  <si>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</si>
  <si>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</si>
  <si>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</si>
  <si>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</si>
  <si>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</si>
  <si>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</si>
  <si>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</si>
  <si>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</si>
  <si>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</si>
  <si>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</si>
  <si>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</si>
  <si>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</si>
  <si>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</si>
  <si>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</si>
  <si>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</si>
  <si>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</si>
  <si>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</si>
  <si>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</si>
  <si>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</si>
  <si>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</si>
  <si>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</si>
  <si>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</si>
  <si>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</si>
  <si>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</si>
  <si>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</si>
  <si>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</si>
  <si>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</si>
  <si>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</si>
  <si>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</si>
  <si>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</si>
  <si>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</si>
  <si>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</si>
  <si>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</si>
  <si>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</si>
  <si>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</si>
  <si>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</si>
  <si>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</si>
  <si>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</si>
  <si>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</si>
  <si>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</si>
  <si>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</si>
  <si>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</si>
  <si>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</si>
  <si>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</si>
  <si>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</si>
  <si>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</si>
  <si>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</si>
  <si>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</si>
  <si>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</si>
  <si>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</si>
  <si>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</si>
  <si>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</si>
  <si>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</si>
  <si>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</si>
  <si>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</si>
  <si>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</si>
  <si>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</si>
  <si>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</si>
  <si>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</si>
  <si>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</si>
  <si>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</si>
  <si>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</si>
  <si>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</si>
  <si>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</si>
  <si>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</si>
  <si>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</si>
  <si>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</si>
  <si>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</si>
  <si>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</si>
  <si>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</si>
  <si>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</si>
  <si>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</si>
  <si>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</si>
  <si>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</si>
  <si>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</si>
  <si>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</si>
  <si>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</si>
  <si>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</si>
  <si>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</si>
  <si>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</si>
  <si>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</si>
  <si>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</si>
  <si>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</si>
  <si>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</si>
  <si>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</si>
  <si>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</si>
  <si>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</si>
  <si>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</si>
  <si>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</si>
  <si>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</si>
  <si>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</si>
  <si>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</si>
  <si>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</si>
  <si>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</si>
  <si>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</si>
  <si>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</si>
  <si>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</si>
  <si>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</si>
  <si>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</si>
  <si>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</si>
  <si>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</si>
  <si>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</si>
  <si>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</si>
  <si>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</si>
  <si>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</si>
  <si>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</si>
  <si>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</si>
  <si>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</si>
  <si>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</si>
  <si>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</si>
  <si>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</si>
  <si>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</si>
  <si>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</si>
  <si>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</si>
  <si>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</si>
  <si>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</si>
  <si>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</si>
  <si>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</si>
  <si>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</si>
  <si>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</si>
  <si>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</si>
  <si>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</si>
  <si>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</si>
  <si>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</si>
  <si>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</si>
  <si>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</si>
  <si>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</si>
  <si>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</si>
  <si>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</si>
  <si>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</si>
  <si>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</si>
  <si>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</si>
  <si>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</si>
  <si>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</si>
  <si>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</si>
  <si>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</si>
  <si>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</si>
  <si>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</si>
  <si>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</si>
  <si>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</si>
  <si>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</si>
  <si>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</si>
  <si>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</si>
  <si>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</si>
  <si>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</si>
  <si>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</si>
  <si>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</si>
  <si>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</si>
  <si>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</si>
  <si>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</si>
  <si>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</si>
  <si>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</si>
  <si>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</si>
  <si>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</si>
  <si>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</si>
  <si>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</si>
  <si>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</si>
  <si>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</si>
  <si>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</si>
  <si>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</si>
  <si>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</si>
  <si>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</si>
  <si>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</si>
  <si>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</si>
  <si>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</si>
  <si>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</si>
  <si>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</si>
  <si>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</si>
  <si>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</si>
  <si>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</si>
  <si>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</si>
  <si>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</si>
  <si>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</si>
  <si>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</si>
  <si>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</si>
  <si>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</si>
  <si>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</si>
  <si>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</si>
  <si>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</si>
  <si>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</si>
  <si>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</si>
  <si>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</si>
  <si>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</si>
  <si>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</si>
  <si>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</si>
  <si>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</si>
  <si>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</si>
  <si>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</si>
  <si>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</si>
  <si>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</si>
  <si>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</si>
  <si>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</si>
  <si>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</si>
  <si>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</si>
  <si>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</si>
  <si>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</si>
  <si>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</si>
  <si>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</si>
  <si>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</si>
  <si>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</si>
  <si>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</si>
  <si>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</si>
  <si>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</si>
  <si>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</si>
  <si>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</si>
  <si>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</si>
  <si>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</si>
  <si>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</si>
  <si>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</si>
  <si>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</si>
  <si>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</si>
  <si>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</si>
  <si>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</si>
  <si>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</si>
  <si>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</si>
  <si>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</si>
  <si>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</si>
  <si>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</si>
  <si>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</si>
  <si>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</si>
  <si>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</si>
  <si>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</si>
  <si>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</si>
  <si>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</si>
  <si>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</si>
  <si>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</si>
  <si>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</si>
  <si>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</si>
  <si>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</si>
  <si>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</si>
  <si>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</si>
  <si>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</si>
  <si>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</si>
  <si>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</si>
  <si>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</si>
  <si>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</si>
  <si>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</si>
  <si>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</si>
  <si>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</si>
  <si>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</si>
  <si>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</si>
  <si>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</si>
  <si>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</si>
  <si>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</si>
  <si>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</si>
  <si>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</si>
  <si>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</si>
  <si>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</si>
  <si>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</si>
  <si>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</si>
  <si>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</si>
  <si>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</si>
  <si>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</si>
  <si>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</si>
  <si>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</si>
  <si>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</si>
  <si>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</si>
  <si>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</si>
  <si>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</si>
  <si>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</si>
  <si>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</si>
  <si>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</si>
  <si>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</si>
  <si>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</si>
  <si>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</si>
  <si>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</si>
  <si>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</si>
  <si>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</si>
  <si>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</si>
  <si>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</si>
  <si>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</si>
  <si>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</si>
  <si>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</si>
  <si>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</si>
  <si>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</si>
  <si>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</si>
  <si>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</si>
  <si>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</si>
  <si>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</si>
  <si>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</si>
  <si>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</si>
  <si>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</si>
  <si>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</si>
  <si>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</si>
  <si>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</si>
  <si>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</si>
  <si>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</si>
  <si>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</si>
  <si>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</si>
  <si>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</si>
  <si>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</si>
  <si>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</si>
  <si>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</si>
  <si>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</si>
  <si>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</si>
  <si>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</si>
  <si>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</si>
  <si>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</si>
  <si>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</si>
  <si>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</si>
  <si>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</si>
  <si>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</si>
  <si>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</si>
  <si>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</si>
  <si>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</si>
  <si>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</si>
  <si>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</si>
  <si>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</si>
  <si>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</si>
  <si>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</si>
  <si>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</si>
  <si>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</si>
  <si>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</si>
  <si>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</si>
  <si>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</si>
  <si>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</si>
  <si>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</si>
  <si>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</si>
  <si>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</si>
  <si>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</si>
  <si>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</si>
  <si>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</si>
  <si>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</si>
  <si>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</si>
  <si>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</si>
  <si>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</si>
  <si>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</si>
  <si>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</si>
  <si>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</si>
  <si>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</si>
  <si>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</si>
  <si>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</si>
  <si>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</si>
  <si>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</si>
  <si>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</si>
  <si>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</si>
  <si>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</si>
  <si>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</si>
  <si>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</si>
  <si>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</si>
  <si>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</si>
  <si>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</si>
  <si>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</si>
  <si>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</si>
  <si>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</si>
  <si>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</si>
  <si>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</si>
  <si>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</si>
  <si>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</si>
  <si>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</si>
  <si>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</si>
  <si>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</si>
  <si>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</si>
  <si>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</si>
  <si>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</si>
  <si>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</si>
  <si>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</si>
  <si>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</si>
  <si>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</si>
  <si>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</si>
  <si>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</si>
  <si>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</si>
  <si>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</si>
  <si>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</si>
  <si>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</si>
  <si>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</si>
  <si>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</si>
  <si>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</si>
  <si>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</si>
  <si>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</si>
  <si>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</si>
  <si>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</si>
  <si>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</si>
  <si>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</si>
  <si>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</si>
  <si>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</si>
  <si>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</si>
  <si>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</si>
  <si>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</si>
  <si>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</si>
  <si>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</si>
  <si>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</si>
  <si>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</si>
  <si>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</si>
  <si>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</si>
  <si>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</si>
  <si>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</si>
  <si>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</si>
  <si>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</si>
  <si>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</si>
  <si>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</si>
  <si>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</si>
  <si>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</si>
  <si>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</si>
  <si>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</si>
  <si>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</si>
  <si>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</si>
  <si>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</si>
  <si>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</si>
  <si>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</si>
  <si>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</si>
  <si>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</si>
  <si>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</si>
  <si>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</si>
  <si>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</si>
  <si>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</si>
  <si>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</si>
  <si>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</si>
  <si>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</si>
  <si>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</si>
  <si>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</si>
  <si>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</si>
  <si>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</si>
  <si>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</si>
  <si>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</si>
  <si>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</si>
  <si>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</si>
  <si>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</si>
  <si>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</si>
  <si>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</si>
  <si>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</si>
  <si>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</si>
  <si>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</si>
  <si>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</si>
  <si>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</si>
  <si>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</si>
  <si>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</si>
  <si>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</si>
  <si>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</si>
  <si>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</si>
  <si>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</si>
  <si>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</si>
  <si>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</si>
  <si>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</si>
  <si>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</si>
  <si>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</si>
  <si>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</si>
  <si>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</si>
  <si>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</si>
  <si>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</si>
  <si>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</si>
  <si>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</si>
  <si>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</si>
  <si>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</si>
  <si>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</si>
  <si>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</si>
  <si>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</si>
  <si>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</si>
  <si>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</si>
  <si>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</si>
  <si>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</si>
  <si>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</si>
  <si>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</si>
  <si>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</si>
  <si>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</si>
  <si>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</si>
  <si>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</si>
  <si>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</si>
  <si>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</si>
  <si>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</si>
  <si>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</si>
  <si>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</si>
  <si>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</si>
  <si>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</si>
  <si>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</si>
  <si>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</si>
  <si>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</si>
  <si>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</si>
  <si>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</si>
  <si>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</si>
  <si>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</si>
  <si>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</si>
  <si>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</si>
  <si>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</si>
  <si>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</si>
  <si>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</si>
  <si>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</si>
  <si>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</si>
  <si>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</si>
  <si>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</si>
  <si>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</si>
  <si>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</si>
  <si>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</si>
  <si>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</si>
  <si>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</si>
  <si>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</si>
  <si>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</si>
  <si>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</si>
  <si>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</si>
  <si>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</si>
  <si>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</si>
  <si>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</si>
  <si>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</si>
  <si>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</si>
  <si>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</si>
  <si>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</si>
  <si>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</si>
  <si>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</si>
  <si>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</si>
  <si>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</si>
  <si>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</si>
  <si>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</si>
  <si>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</si>
  <si>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</si>
  <si>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</si>
  <si>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</si>
  <si>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</si>
  <si>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</si>
  <si>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</si>
  <si>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</si>
  <si>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</si>
  <si>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</si>
  <si>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</si>
  <si>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</si>
  <si>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</si>
  <si>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</si>
  <si>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</si>
  <si>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</si>
  <si>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</si>
  <si>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</si>
  <si>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</si>
  <si>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</si>
  <si>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</si>
  <si>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</si>
  <si>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</si>
  <si>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</si>
  <si>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</si>
  <si>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</si>
  <si>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</si>
  <si>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</si>
  <si>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</si>
  <si>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</si>
  <si>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</si>
  <si>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</si>
  <si>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</si>
  <si>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</si>
  <si>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</si>
  <si>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</si>
  <si>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</si>
  <si>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</si>
  <si>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</si>
  <si>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</si>
  <si>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</si>
  <si>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</si>
  <si>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</si>
  <si>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</si>
  <si>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</si>
  <si>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</si>
  <si>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</si>
  <si>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</si>
  <si>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</si>
  <si>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</si>
  <si>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</si>
  <si>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</si>
  <si>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</si>
  <si>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</si>
  <si>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</si>
  <si>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</si>
  <si>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</si>
  <si>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</si>
  <si>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</si>
  <si>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</si>
  <si>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</si>
  <si>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</si>
  <si>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</si>
  <si>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</si>
  <si>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</si>
  <si>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</si>
  <si>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</si>
  <si>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</si>
  <si>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</si>
  <si>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</si>
  <si>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</si>
  <si>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</si>
  <si>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</si>
  <si>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</si>
  <si>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</si>
  <si>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</si>
  <si>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</si>
  <si>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</si>
  <si>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</si>
  <si>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</si>
  <si>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</si>
  <si>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</si>
  <si>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</si>
  <si>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</si>
  <si>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</si>
  <si>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</si>
  <si>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</si>
  <si>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</si>
  <si>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</si>
  <si>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</si>
  <si>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</si>
  <si>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</si>
  <si>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</si>
  <si>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</si>
  <si>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</si>
  <si>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</si>
  <si>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</si>
  <si>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</si>
  <si>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</si>
  <si>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</si>
  <si>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</si>
  <si>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</si>
  <si>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</si>
  <si>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</si>
  <si>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</si>
  <si>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</si>
  <si>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</si>
  <si>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</si>
  <si>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</si>
  <si>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</si>
  <si>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</si>
  <si>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</si>
  <si>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</si>
  <si>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</si>
  <si>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</si>
  <si>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</si>
  <si>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</si>
  <si>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</si>
  <si>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</si>
  <si>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</si>
  <si>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</si>
  <si>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</si>
  <si>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</si>
  <si>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</si>
  <si>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</si>
  <si>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</si>
  <si>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</si>
  <si>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</si>
  <si>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</si>
  <si>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</si>
  <si>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</si>
  <si>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</si>
  <si>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</si>
  <si>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</si>
  <si>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</si>
  <si>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</si>
  <si>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</si>
  <si>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</si>
  <si>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</si>
  <si>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</si>
  <si>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</si>
  <si>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</si>
  <si>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</si>
  <si>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</si>
  <si>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</si>
  <si>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</si>
  <si>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</si>
  <si>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</si>
  <si>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</si>
  <si>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</si>
  <si>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</si>
  <si>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</si>
  <si>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</si>
  <si>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</si>
  <si>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</si>
  <si>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</si>
  <si>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</si>
  <si>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</si>
  <si>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</si>
  <si>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</si>
  <si>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</si>
  <si>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</si>
  <si>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</si>
  <si>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</si>
  <si>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</si>
  <si>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</si>
  <si>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</si>
  <si>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</si>
  <si>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</si>
  <si>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</si>
  <si>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</si>
  <si>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</si>
  <si>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</si>
  <si>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</si>
  <si>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</si>
  <si>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</si>
  <si>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</si>
  <si>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</si>
  <si>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</si>
  <si>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</si>
  <si>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</si>
  <si>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</si>
  <si>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</si>
  <si>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</si>
  <si>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</si>
  <si>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</si>
  <si>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</si>
  <si>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</si>
  <si>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</si>
  <si>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</si>
  <si>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</si>
  <si>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</si>
  <si>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</si>
  <si>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</si>
  <si>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</si>
  <si>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</si>
  <si>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</si>
  <si>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</si>
  <si>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</si>
  <si>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</si>
  <si>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</si>
  <si>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</si>
  <si>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</si>
  <si>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</si>
  <si>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</si>
  <si>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</si>
  <si>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</si>
  <si>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</si>
  <si>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</si>
  <si>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</si>
  <si>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</si>
  <si>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</si>
  <si>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</si>
  <si>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</si>
  <si>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</si>
  <si>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</si>
  <si>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</si>
  <si>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</si>
  <si>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</si>
  <si>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</si>
  <si>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</si>
  <si>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</si>
  <si>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</si>
  <si>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</si>
  <si>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</si>
  <si>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</si>
  <si>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</si>
  <si>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</si>
  <si>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</si>
  <si>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</si>
  <si>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</si>
  <si>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</si>
  <si>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</si>
  <si>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</si>
  <si>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</si>
  <si>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</si>
  <si>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</si>
  <si>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</si>
  <si>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</si>
  <si>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</si>
  <si>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</si>
  <si>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</si>
  <si>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</si>
  <si>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</si>
  <si>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</si>
  <si>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</si>
  <si>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</si>
  <si>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</si>
  <si>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</si>
  <si>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</si>
  <si>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</si>
  <si>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</si>
  <si>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</si>
  <si>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</si>
  <si>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</si>
  <si>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</si>
  <si>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</si>
  <si>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</si>
  <si>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</si>
  <si>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</si>
  <si>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</si>
  <si>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</si>
  <si>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</si>
  <si>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</si>
  <si>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</si>
  <si>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</si>
  <si>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</si>
  <si>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</si>
  <si>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</si>
  <si>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</si>
  <si>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</si>
  <si>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</si>
  <si>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</si>
  <si>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</si>
  <si>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</si>
  <si>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</si>
  <si>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</si>
  <si>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</si>
  <si>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</si>
  <si>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</si>
  <si>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</si>
  <si>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</si>
  <si>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</si>
  <si>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</si>
  <si>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</si>
  <si>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</si>
  <si>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</si>
  <si>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</si>
  <si>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</si>
  <si>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</si>
  <si>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</si>
  <si>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</si>
  <si>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</si>
  <si>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</si>
  <si>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</si>
  <si>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</si>
  <si>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</si>
  <si>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</si>
  <si>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</si>
  <si>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</si>
  <si>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</si>
  <si>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</si>
  <si>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</si>
  <si>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</si>
  <si>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</si>
  <si>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</si>
  <si>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</si>
  <si>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</si>
  <si>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</si>
  <si>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</si>
  <si>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</si>
  <si>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</si>
  <si>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</si>
  <si>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</si>
  <si>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</si>
  <si>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</si>
  <si>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</si>
  <si>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</si>
  <si>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</si>
  <si>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</si>
  <si>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</si>
  <si>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</si>
  <si>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</si>
  <si>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</si>
  <si>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</si>
  <si>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</si>
  <si>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</si>
  <si>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</si>
  <si>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</si>
  <si>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</si>
  <si>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</si>
  <si>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</si>
  <si>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</si>
  <si>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</si>
  <si>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</si>
  <si>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</si>
  <si>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</si>
  <si>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</si>
  <si>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</si>
  <si>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</si>
  <si>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</si>
  <si>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</si>
  <si>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</si>
  <si>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</si>
  <si>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</si>
  <si>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</si>
  <si>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</si>
  <si>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</si>
  <si>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</si>
  <si>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</si>
  <si>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</si>
  <si>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</si>
  <si>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</si>
  <si>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</si>
  <si>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</si>
  <si>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</si>
  <si>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</si>
  <si>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</si>
  <si>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</si>
  <si>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</si>
  <si>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</si>
  <si>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</si>
  <si>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</si>
  <si>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</si>
  <si>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</si>
  <si>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</si>
  <si>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</si>
  <si>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</si>
  <si>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</si>
  <si>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</si>
  <si>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</si>
  <si>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</si>
  <si>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</si>
  <si>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</si>
  <si>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</si>
  <si>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</si>
  <si>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</si>
  <si>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</si>
  <si>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</si>
  <si>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</si>
  <si>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</si>
  <si>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</si>
  <si>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</si>
  <si>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</si>
  <si>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</si>
  <si>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</si>
  <si>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</si>
  <si>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</si>
  <si>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</si>
  <si>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</si>
  <si>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</si>
  <si>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</si>
  <si>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</si>
  <si>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</si>
  <si>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</si>
  <si>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</si>
  <si>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</si>
  <si>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</si>
  <si>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</si>
  <si>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</si>
  <si>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</si>
  <si>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</si>
  <si>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</si>
  <si>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</si>
  <si>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</si>
  <si>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</si>
  <si>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</si>
  <si>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</si>
  <si>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</si>
  <si>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</si>
  <si>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</si>
  <si>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</si>
  <si>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</si>
  <si>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</si>
  <si>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</si>
  <si>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</si>
  <si>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</si>
  <si>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</si>
  <si>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</si>
  <si>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</si>
  <si>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</si>
  <si>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</si>
  <si>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</si>
  <si>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</si>
  <si>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</si>
  <si>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</si>
  <si>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</si>
  <si>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</si>
  <si>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</si>
  <si>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</si>
  <si>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</si>
  <si>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</si>
  <si>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</si>
  <si>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</si>
  <si>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</si>
  <si>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</si>
  <si>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</si>
  <si>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</si>
  <si>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</si>
  <si>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</si>
  <si>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</si>
  <si>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</si>
  <si>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</si>
  <si>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</si>
  <si>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</si>
  <si>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</si>
  <si>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</si>
  <si>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</si>
  <si>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</si>
  <si>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</si>
  <si>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</si>
  <si>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</si>
  <si>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</si>
  <si>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</si>
  <si>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</si>
  <si>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</si>
  <si>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</si>
  <si>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</si>
  <si>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</si>
  <si>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</si>
  <si>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</si>
  <si>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</si>
  <si>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</si>
  <si>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</si>
  <si>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</si>
  <si>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</si>
  <si>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</si>
  <si>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</si>
  <si>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</si>
  <si>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</si>
  <si>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</si>
  <si>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</si>
  <si>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</si>
  <si>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</si>
  <si>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</si>
  <si>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</si>
  <si>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</si>
  <si>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</si>
  <si>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</si>
  <si>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</si>
  <si>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</si>
  <si>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</si>
  <si>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</si>
  <si>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</si>
  <si>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</si>
  <si>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</si>
  <si>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</si>
  <si>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</si>
  <si>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</si>
  <si>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</si>
  <si>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</si>
  <si>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</si>
  <si>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</si>
  <si>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</si>
  <si>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</si>
  <si>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</si>
  <si>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</si>
  <si>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</si>
  <si>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</si>
  <si>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</si>
  <si>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</si>
  <si>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</si>
  <si>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</si>
  <si>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</si>
  <si>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</si>
  <si>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</si>
  <si>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</si>
  <si>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</si>
  <si>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</si>
  <si>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</si>
  <si>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</si>
  <si>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</si>
  <si>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</si>
  <si>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</si>
  <si>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</si>
  <si>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</si>
  <si>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</si>
  <si>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</si>
  <si>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</si>
  <si>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</si>
  <si>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</si>
  <si>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</si>
  <si>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</si>
  <si>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</si>
  <si>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</si>
  <si>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</si>
  <si>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</si>
  <si>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</si>
  <si>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</si>
  <si>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</si>
  <si>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</si>
  <si>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</si>
  <si>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</si>
  <si>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</si>
  <si>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</si>
  <si>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</si>
  <si>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</si>
  <si>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</si>
  <si>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</si>
  <si>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</si>
  <si>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</si>
  <si>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</si>
  <si>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</si>
  <si>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</si>
  <si>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</si>
  <si>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</si>
  <si>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</si>
  <si>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</si>
  <si>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</si>
  <si>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</si>
  <si>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</si>
  <si>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</si>
  <si>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</si>
  <si>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</si>
  <si>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</si>
  <si>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</si>
  <si>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</si>
  <si>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</si>
  <si>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</si>
  <si>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</si>
  <si>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</si>
  <si>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</si>
  <si>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</si>
  <si>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</si>
  <si>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</si>
  <si>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</si>
  <si>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</si>
  <si>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</si>
  <si>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</si>
  <si>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</si>
  <si>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</si>
  <si>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</si>
  <si>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</si>
  <si>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</si>
  <si>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</si>
  <si>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</si>
  <si>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</si>
  <si>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</si>
  <si>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</si>
  <si>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</si>
  <si>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</si>
  <si>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</si>
  <si>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</si>
  <si>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</si>
  <si>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</si>
  <si>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</si>
  <si>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</si>
  <si>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</si>
  <si>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</si>
  <si>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</si>
  <si>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</si>
  <si>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</si>
  <si>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</si>
  <si>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</si>
  <si>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</si>
  <si>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</si>
  <si>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</si>
  <si>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</si>
  <si>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</si>
  <si>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</si>
  <si>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</si>
  <si>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</si>
  <si>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</si>
  <si>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</si>
  <si>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</si>
  <si>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</si>
  <si>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</si>
  <si>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</si>
  <si>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</si>
  <si>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</si>
  <si>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</si>
  <si>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</si>
  <si>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</si>
  <si>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</si>
  <si>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</si>
  <si>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</si>
  <si>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</si>
  <si>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</si>
  <si>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</si>
  <si>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</si>
  <si>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</si>
  <si>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</si>
  <si>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</si>
  <si>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</si>
  <si>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</si>
  <si>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</si>
  <si>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</si>
  <si>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</si>
  <si>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</si>
  <si>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</si>
  <si>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</si>
  <si>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</si>
  <si>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</si>
  <si>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</si>
  <si>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</si>
  <si>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</si>
  <si>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</si>
  <si>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</si>
  <si>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</si>
  <si>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</si>
  <si>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</si>
  <si>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</si>
  <si>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</si>
  <si>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</si>
  <si>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</si>
  <si>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</si>
  <si>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</si>
  <si>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</si>
  <si>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</si>
  <si>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</si>
  <si>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</si>
  <si>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</si>
  <si>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</si>
  <si>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</si>
  <si>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</si>
  <si>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</si>
  <si>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</si>
  <si>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</si>
  <si>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</si>
  <si>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</si>
  <si>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</si>
  <si>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</si>
  <si>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</si>
  <si>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</si>
  <si>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</si>
  <si>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</si>
  <si>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</si>
  <si>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</si>
  <si>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</si>
  <si>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</si>
  <si>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</si>
  <si>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</si>
  <si>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</si>
  <si>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</si>
  <si>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</si>
  <si>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</si>
  <si>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</si>
  <si>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</si>
  <si>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</si>
  <si>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</si>
  <si>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</si>
  <si>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</si>
  <si>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</si>
  <si>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</si>
  <si>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</si>
  <si>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</si>
  <si>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</si>
  <si>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</si>
  <si>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</si>
  <si>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</si>
  <si>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</si>
  <si>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</si>
  <si>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</si>
  <si>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</si>
  <si>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</si>
  <si>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</si>
  <si>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</si>
  <si>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</si>
  <si>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</si>
  <si>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</si>
  <si>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</si>
  <si>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</si>
  <si>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</si>
  <si>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</si>
  <si>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</si>
  <si>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</si>
  <si>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</si>
  <si>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</si>
  <si>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</si>
  <si>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</si>
  <si>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</si>
  <si>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</si>
  <si>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</si>
  <si>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</si>
  <si>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</si>
  <si>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</si>
  <si>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</si>
  <si>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</si>
  <si>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</si>
  <si>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</si>
  <si>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</si>
  <si>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</si>
  <si>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</si>
  <si>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</si>
  <si>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</si>
  <si>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</si>
  <si>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</si>
  <si>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</si>
  <si>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</si>
  <si>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</si>
  <si>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</si>
  <si>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</si>
  <si>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</si>
  <si>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</si>
  <si>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</si>
  <si>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</si>
  <si>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</si>
  <si>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</si>
  <si>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</si>
  <si>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</si>
  <si>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</si>
  <si>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</si>
  <si>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</si>
  <si>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</si>
  <si>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</si>
  <si>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</si>
  <si>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</si>
  <si>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</si>
  <si>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</si>
  <si>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</si>
  <si>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</si>
  <si>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</si>
  <si>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</si>
  <si>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</si>
  <si>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</si>
  <si>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</si>
  <si>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</si>
  <si>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</si>
  <si>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</si>
  <si>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</si>
  <si>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</si>
  <si>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</si>
  <si>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</si>
  <si>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</si>
  <si>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</si>
  <si>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</si>
  <si>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</si>
  <si>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</si>
  <si>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</si>
  <si>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</si>
  <si>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</si>
  <si>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</si>
  <si>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</si>
  <si>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</si>
  <si>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</si>
  <si>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</si>
  <si>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</si>
  <si>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</si>
  <si>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</si>
  <si>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</si>
  <si>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</si>
  <si>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</si>
  <si>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</si>
  <si>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</si>
  <si>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</si>
  <si>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</si>
  <si>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</si>
  <si>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</si>
  <si>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</si>
  <si>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</si>
  <si>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</si>
  <si>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</si>
  <si>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</si>
  <si>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</si>
  <si>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</si>
  <si>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</si>
  <si>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</si>
  <si>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</si>
  <si>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</si>
  <si>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</si>
  <si>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</si>
  <si>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</si>
  <si>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</si>
  <si>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</si>
  <si>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</si>
  <si>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</si>
  <si>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</si>
  <si>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</si>
  <si>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</si>
  <si>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</si>
  <si>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</si>
  <si>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</si>
  <si>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</si>
  <si>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</si>
  <si>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</si>
  <si>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</si>
  <si>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</si>
  <si>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</si>
  <si>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</si>
  <si>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</si>
  <si>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</si>
  <si>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</si>
  <si>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</si>
  <si>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</si>
  <si>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</si>
  <si>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</si>
  <si>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</si>
  <si>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</si>
  <si>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</si>
  <si>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</si>
  <si>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</si>
  <si>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</si>
  <si>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</si>
  <si>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</si>
  <si>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</si>
  <si>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</si>
  <si>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</si>
  <si>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</si>
  <si>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</si>
  <si>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</si>
  <si>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</si>
  <si>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</si>
  <si>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</si>
  <si>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</si>
  <si>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</si>
  <si>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</si>
  <si>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</si>
  <si>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</si>
  <si>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</si>
  <si>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</si>
  <si>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</si>
  <si>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</si>
  <si>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</si>
  <si>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</si>
  <si>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</si>
  <si>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</si>
  <si>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</si>
  <si>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</si>
  <si>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</si>
  <si>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</si>
  <si>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</si>
  <si>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</si>
  <si>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</si>
  <si>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</si>
  <si>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</si>
  <si>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</si>
  <si>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</si>
  <si>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</si>
  <si>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</si>
  <si>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</si>
  <si>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</si>
  <si>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</si>
  <si>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</si>
  <si>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</si>
  <si>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</si>
  <si>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</si>
  <si>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</si>
  <si>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</si>
  <si>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</si>
  <si>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</si>
  <si>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</si>
  <si>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</si>
  <si>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</si>
  <si>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</si>
  <si>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</si>
  <si>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</si>
  <si>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</si>
  <si>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</si>
  <si>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</si>
  <si>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</si>
  <si>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</si>
  <si>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</si>
  <si>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</si>
  <si>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</si>
  <si>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</si>
  <si>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</si>
  <si>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</si>
  <si>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</si>
  <si>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</si>
  <si>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</si>
  <si>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</si>
  <si>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</si>
  <si>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</si>
  <si>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</si>
  <si>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</si>
  <si>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</si>
  <si>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</si>
  <si>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</si>
  <si>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</si>
  <si>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</si>
  <si>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</si>
  <si>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</si>
  <si>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</si>
  <si>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</si>
  <si>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</si>
  <si>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</si>
  <si>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</si>
  <si>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</si>
  <si>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</si>
  <si>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</si>
  <si>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</si>
  <si>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</si>
  <si>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</si>
  <si>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</si>
  <si>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</si>
  <si>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</si>
  <si>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</si>
  <si>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</si>
  <si>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</si>
  <si>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</si>
  <si>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</si>
  <si>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</si>
  <si>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</si>
  <si>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</si>
  <si>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</si>
  <si>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</si>
  <si>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</si>
  <si>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</si>
  <si>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</si>
  <si>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</si>
  <si>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</si>
  <si>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</si>
  <si>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</si>
  <si>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</si>
  <si>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</si>
  <si>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</si>
  <si>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</si>
  <si>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</si>
  <si>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</si>
  <si>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</si>
  <si>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</si>
  <si>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</si>
  <si>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</si>
  <si>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</si>
  <si>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</si>
  <si>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</si>
  <si>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</si>
  <si>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</si>
  <si>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</si>
  <si>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</si>
  <si>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</si>
  <si>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</si>
  <si>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</si>
  <si>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</si>
  <si>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</si>
  <si>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</si>
  <si>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</si>
  <si>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</si>
  <si>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</si>
  <si>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</si>
  <si>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</si>
  <si>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</si>
  <si>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</si>
  <si>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</si>
  <si>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</si>
  <si>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</si>
  <si>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</si>
  <si>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</si>
  <si>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</si>
  <si>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</si>
  <si>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</si>
  <si>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</si>
  <si>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</si>
  <si>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</si>
  <si>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</si>
  <si>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</si>
  <si>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</si>
  <si>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</si>
  <si>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</si>
  <si>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</si>
  <si>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</si>
  <si>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</si>
  <si>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</si>
  <si>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</si>
  <si>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</si>
  <si>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</si>
  <si>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</si>
  <si>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</si>
  <si>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</si>
  <si>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</si>
  <si>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</si>
  <si>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</si>
  <si>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</si>
  <si>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</si>
  <si>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</si>
  <si>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</si>
  <si>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</si>
  <si>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</si>
  <si>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</si>
  <si>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</si>
  <si>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</si>
  <si>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</si>
  <si>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</si>
  <si>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</si>
  <si>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</si>
  <si>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</si>
  <si>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</si>
  <si>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</si>
  <si>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</si>
  <si>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</si>
  <si>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</si>
  <si>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</si>
  <si>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</si>
  <si>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</si>
  <si>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</si>
  <si>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</si>
  <si>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</si>
  <si>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</si>
  <si>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</si>
  <si>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</si>
  <si>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</si>
  <si>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</si>
  <si>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</si>
  <si>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</si>
  <si>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</si>
  <si>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</si>
  <si>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</si>
  <si>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</si>
  <si>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</si>
  <si>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</si>
  <si>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</si>
  <si>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</si>
  <si>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</si>
  <si>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</si>
  <si>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</si>
  <si>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</si>
  <si>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</si>
  <si>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</si>
  <si>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</si>
  <si>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</si>
  <si>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</si>
  <si>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</si>
  <si>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</si>
  <si>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</si>
  <si>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</si>
  <si>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</si>
  <si>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</si>
  <si>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</si>
  <si>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</si>
  <si>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</si>
  <si>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</si>
  <si>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</si>
  <si>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</si>
  <si>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</si>
  <si>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</si>
  <si>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</si>
  <si>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</si>
  <si>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</si>
  <si>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</si>
  <si>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</si>
  <si>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</si>
  <si>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</si>
  <si>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</si>
  <si>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</si>
  <si>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</si>
  <si>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</si>
  <si>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</si>
  <si>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</si>
  <si>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</si>
  <si>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</si>
  <si>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</si>
  <si>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</si>
  <si>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</si>
  <si>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</si>
  <si>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</si>
  <si>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</si>
  <si>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</si>
  <si>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</si>
  <si>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</si>
  <si>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</si>
  <si>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</si>
  <si>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</si>
  <si>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</si>
  <si>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</si>
  <si>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</si>
  <si>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</si>
  <si>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</si>
  <si>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</si>
  <si>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</si>
  <si>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</si>
  <si>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</si>
  <si>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</si>
  <si>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</si>
  <si>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</si>
  <si>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</si>
  <si>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</si>
  <si>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</si>
  <si>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</si>
  <si>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</si>
  <si>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</si>
  <si>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</si>
  <si>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</si>
  <si>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</si>
  <si>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</si>
  <si>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</si>
  <si>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</si>
  <si>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</si>
  <si>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</si>
  <si>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</si>
  <si>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</si>
  <si>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</si>
  <si>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</si>
  <si>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</si>
  <si>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</si>
  <si>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</si>
  <si>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</si>
  <si>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</si>
  <si>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</si>
  <si>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</si>
  <si>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</si>
  <si>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</si>
  <si>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</si>
  <si>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</si>
  <si>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</si>
  <si>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</si>
  <si>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</si>
  <si>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</si>
  <si>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</si>
  <si>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</si>
  <si>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</si>
  <si>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</si>
  <si>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</si>
  <si>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</si>
  <si>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</si>
  <si>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</si>
  <si>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</si>
  <si>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</si>
  <si>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</si>
  <si>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</si>
  <si>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</si>
  <si>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</si>
  <si>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</si>
  <si>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</si>
  <si>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</si>
  <si>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</si>
  <si>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</si>
  <si>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</si>
  <si>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</si>
  <si>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</si>
  <si>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</si>
  <si>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</si>
  <si>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</si>
  <si>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</si>
  <si>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</si>
  <si>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</si>
  <si>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</si>
  <si>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</si>
  <si>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</si>
  <si>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</si>
  <si>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</si>
  <si>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</si>
  <si>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</si>
  <si>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</si>
  <si>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</si>
  <si>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</si>
  <si>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</si>
  <si>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</si>
  <si>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</si>
  <si>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</si>
  <si>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</si>
  <si>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</si>
  <si>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</si>
  <si>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</si>
  <si>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</si>
  <si>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</si>
  <si>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</si>
  <si>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</si>
  <si>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</si>
  <si>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</si>
  <si>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</si>
  <si>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</si>
  <si>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</si>
  <si>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</si>
  <si>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</si>
  <si>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</si>
  <si>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</si>
  <si>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</si>
  <si>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</si>
  <si>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</si>
  <si>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</si>
  <si>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</si>
  <si>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</si>
  <si>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</si>
  <si>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</si>
  <si>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</si>
  <si>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</si>
  <si>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</si>
  <si>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</si>
  <si>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</si>
  <si>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</si>
  <si>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</si>
  <si>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</si>
  <si>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</si>
  <si>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</si>
  <si>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</si>
  <si>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</si>
  <si>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</si>
  <si>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</si>
  <si>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</si>
  <si>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</si>
  <si>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</si>
  <si>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</si>
  <si>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</si>
  <si>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</si>
  <si>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</si>
  <si>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</si>
  <si>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</si>
  <si>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</si>
  <si>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</si>
  <si>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</si>
  <si>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</si>
  <si>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</si>
  <si>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</si>
  <si>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</si>
  <si>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</si>
  <si>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</si>
  <si>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</si>
  <si>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</si>
  <si>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</si>
  <si>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</si>
  <si>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</si>
  <si>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</si>
  <si>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</si>
  <si>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</si>
  <si>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</si>
  <si>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</si>
  <si>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</si>
  <si>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</si>
  <si>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</si>
  <si>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</si>
  <si>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</si>
  <si>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</si>
  <si>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</si>
  <si>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</si>
  <si>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</si>
  <si>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</si>
  <si>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</si>
  <si>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</si>
  <si>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</si>
  <si>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</si>
  <si>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</si>
  <si>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</si>
  <si>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</si>
  <si>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</si>
  <si>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</si>
  <si>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</si>
  <si>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</si>
  <si>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</si>
  <si>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</si>
  <si>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</si>
  <si>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</si>
  <si>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</si>
  <si>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</si>
  <si>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</si>
  <si>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</si>
  <si>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</si>
  <si>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</si>
  <si>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</si>
  <si>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</si>
  <si>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</si>
  <si>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</si>
  <si>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</si>
  <si>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</si>
  <si>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</si>
  <si>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</si>
  <si>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</si>
  <si>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</si>
  <si>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</si>
  <si>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</si>
  <si>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</si>
  <si>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</si>
  <si>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</si>
  <si>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</si>
  <si>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</si>
  <si>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</si>
  <si>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</si>
  <si>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</si>
  <si>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</si>
  <si>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</si>
  <si>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</si>
  <si>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</si>
  <si>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</si>
  <si>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</si>
  <si>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</si>
  <si>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</si>
  <si>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</si>
  <si>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</si>
  <si>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</si>
  <si>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</si>
  <si>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</si>
  <si>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</si>
  <si>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</si>
  <si>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</si>
  <si>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</si>
  <si>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</si>
  <si>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</si>
  <si>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</si>
  <si>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</si>
  <si>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</si>
  <si>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</si>
  <si>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</si>
  <si>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</si>
  <si>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</si>
  <si>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</si>
  <si>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</si>
  <si>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</si>
  <si>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</si>
  <si>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</si>
  <si>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</si>
  <si>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</si>
  <si>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</si>
  <si>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</si>
  <si>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</si>
  <si>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</si>
  <si>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</si>
  <si>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</si>
  <si>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</si>
  <si>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</si>
  <si>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</si>
  <si>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</si>
  <si>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</si>
  <si>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</si>
  <si>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</si>
  <si>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</si>
  <si>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</si>
  <si>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</si>
  <si>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</si>
  <si>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</si>
  <si>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</si>
  <si>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</si>
  <si>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</si>
  <si>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</si>
  <si>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</si>
  <si>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</si>
  <si>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</si>
  <si>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</si>
  <si>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</si>
  <si>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</si>
  <si>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</si>
  <si>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</si>
  <si>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</si>
  <si>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</si>
  <si>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</si>
  <si>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</si>
  <si>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</si>
  <si>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</si>
  <si>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</si>
  <si>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</si>
  <si>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</si>
  <si>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</si>
  <si>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</si>
  <si>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</si>
  <si>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</si>
  <si>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</si>
  <si>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</si>
  <si>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</si>
  <si>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</si>
  <si>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</si>
  <si>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</si>
  <si>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</si>
  <si>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</si>
  <si>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</si>
  <si>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</si>
  <si>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</si>
  <si>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</si>
  <si>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</si>
  <si>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</si>
  <si>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</si>
  <si>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</si>
  <si>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</si>
  <si>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</si>
  <si>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</si>
  <si>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</si>
  <si>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</si>
  <si>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</si>
  <si>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</si>
  <si>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</si>
  <si>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</si>
  <si>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</si>
  <si>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</si>
  <si>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</si>
  <si>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</si>
  <si>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</si>
  <si>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</si>
  <si>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</si>
  <si>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</si>
  <si>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</si>
  <si>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</si>
  <si>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</si>
  <si>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</si>
  <si>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</si>
  <si>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</si>
  <si>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</si>
  <si>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</si>
  <si>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</si>
  <si>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</si>
  <si>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</si>
  <si>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</si>
  <si>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</si>
  <si>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</si>
  <si>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</si>
  <si>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</si>
  <si>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</si>
  <si>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</si>
  <si>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</si>
  <si>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</si>
  <si>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</si>
  <si>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</si>
  <si>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</si>
  <si>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</si>
  <si>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</si>
  <si>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</si>
  <si>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</si>
  <si>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</si>
  <si>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</si>
  <si>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</si>
  <si>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</si>
  <si>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</si>
  <si>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</si>
  <si>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</si>
  <si>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</si>
  <si>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</si>
  <si>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</si>
  <si>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</si>
  <si>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</si>
  <si>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</si>
  <si>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</si>
  <si>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</si>
  <si>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</si>
  <si>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</si>
  <si>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</si>
  <si>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</si>
  <si>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</si>
  <si>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</si>
  <si>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</si>
  <si>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</si>
  <si>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</si>
  <si>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</si>
  <si>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</si>
  <si>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</si>
  <si>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</si>
  <si>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</si>
  <si>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</si>
  <si>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</si>
  <si>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</si>
  <si>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</si>
  <si>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</si>
  <si>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</si>
  <si>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</si>
  <si>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</si>
  <si>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</si>
  <si>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</si>
  <si>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</si>
  <si>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</si>
  <si>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</si>
  <si>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</si>
  <si>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</si>
  <si>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</si>
  <si>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</si>
  <si>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</si>
  <si>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</si>
  <si>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</si>
  <si>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</si>
  <si>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</si>
  <si>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</si>
  <si>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</si>
  <si>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</si>
  <si>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</si>
  <si>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</si>
  <si>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</si>
  <si>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</si>
  <si>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</si>
  <si>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</si>
  <si>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</si>
  <si>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</si>
  <si>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</si>
  <si>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</si>
  <si>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</si>
  <si>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</si>
  <si>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</si>
  <si>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</si>
  <si>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</si>
  <si>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</si>
  <si>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</si>
  <si>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</si>
  <si>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</si>
  <si>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</si>
  <si>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</si>
  <si>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</si>
  <si>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</si>
  <si>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</si>
  <si>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</si>
  <si>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</si>
  <si>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</si>
  <si>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</si>
  <si>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</si>
  <si>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</si>
  <si>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</si>
  <si>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</si>
  <si>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</si>
  <si>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</si>
  <si>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</si>
  <si>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</si>
  <si>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</si>
  <si>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</si>
  <si>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</si>
  <si>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</si>
  <si>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</si>
  <si>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</si>
  <si>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</si>
  <si>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</si>
  <si>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</si>
  <si>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</si>
  <si>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</si>
  <si>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</si>
  <si>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</si>
  <si>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</si>
  <si>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</si>
  <si>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</si>
  <si>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</si>
  <si>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</si>
  <si>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</si>
  <si>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</si>
  <si>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</si>
  <si>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</si>
  <si>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</si>
  <si>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</si>
  <si>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</si>
  <si>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</si>
  <si>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</si>
  <si>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</si>
  <si>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</si>
  <si>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</si>
  <si>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</si>
  <si>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</si>
  <si>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</si>
  <si>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</si>
  <si>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</si>
  <si>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</si>
  <si>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</si>
  <si>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</si>
  <si>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</si>
  <si>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</si>
  <si>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</si>
  <si>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</si>
  <si>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</si>
  <si>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</si>
  <si>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</si>
  <si>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</si>
  <si>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</si>
  <si>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</si>
  <si>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</si>
  <si>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</si>
  <si>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</si>
  <si>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</si>
  <si>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</si>
  <si>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</si>
  <si>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</si>
  <si>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</si>
  <si>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</si>
  <si>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</si>
  <si>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</si>
  <si>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</si>
  <si>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</si>
  <si>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</si>
  <si>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</si>
  <si>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</si>
  <si>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</si>
  <si>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</si>
  <si>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</si>
  <si>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</si>
  <si>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</si>
  <si>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</si>
  <si>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</si>
  <si>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</si>
  <si>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</si>
  <si>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</si>
  <si>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</si>
  <si>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</si>
  <si>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</si>
  <si>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</si>
  <si>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</si>
  <si>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</si>
  <si>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</si>
  <si>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</si>
  <si>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</si>
  <si>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</si>
  <si>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</si>
  <si>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</si>
  <si>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</si>
  <si>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</si>
  <si>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</si>
  <si>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</si>
  <si>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</si>
  <si>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</si>
  <si>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</si>
  <si>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</si>
  <si>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</si>
  <si>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</si>
  <si>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</si>
  <si>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</si>
  <si>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</si>
  <si>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</si>
  <si>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</si>
  <si>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</si>
  <si>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</si>
  <si>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</si>
  <si>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</si>
  <si>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</si>
  <si>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</si>
  <si>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</si>
  <si>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</si>
  <si>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</si>
  <si>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</si>
  <si>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</si>
  <si>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</si>
  <si>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</si>
  <si>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</si>
  <si>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</si>
  <si>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</si>
  <si>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</si>
  <si>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</si>
  <si>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</si>
  <si>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</si>
  <si>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</si>
  <si>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</si>
  <si>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</si>
  <si>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</si>
  <si>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</si>
  <si>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</si>
  <si>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</si>
  <si>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</si>
  <si>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</si>
  <si>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</si>
  <si>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</si>
  <si>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</si>
  <si>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</si>
  <si>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</si>
  <si>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</si>
  <si>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</si>
  <si>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</si>
  <si>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</si>
  <si>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</si>
  <si>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</si>
  <si>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</si>
  <si>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</si>
  <si>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</si>
  <si>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</si>
  <si>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</si>
  <si>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</si>
  <si>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</si>
  <si>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</si>
  <si>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</si>
  <si>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</si>
  <si>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</si>
  <si>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</si>
  <si>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</si>
  <si>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</si>
  <si>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</si>
  <si>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</si>
  <si>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</si>
  <si>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</si>
  <si>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</si>
  <si>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</si>
  <si>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</si>
  <si>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</si>
  <si>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</si>
  <si>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</si>
  <si>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</si>
  <si>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</si>
  <si>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</si>
  <si>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</si>
  <si>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</si>
  <si>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</si>
  <si>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</si>
  <si>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</si>
  <si>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</si>
  <si>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</si>
  <si>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</si>
  <si>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</si>
  <si>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</si>
  <si>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</si>
  <si>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</si>
  <si>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</si>
  <si>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</si>
  <si>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</si>
  <si>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</si>
  <si>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</si>
  <si>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</si>
  <si>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</si>
  <si>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</si>
  <si>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</si>
  <si>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</si>
  <si>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</si>
  <si>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</si>
  <si>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</si>
  <si>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</si>
  <si>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</si>
  <si>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</si>
  <si>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</si>
  <si>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</si>
  <si>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</si>
  <si>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</si>
  <si>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</si>
  <si>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</si>
  <si>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</si>
  <si>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</si>
  <si>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</si>
  <si>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</si>
  <si>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</si>
  <si>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</si>
  <si>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</si>
  <si>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</si>
  <si>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</si>
  <si>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</si>
  <si>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</si>
  <si>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</si>
  <si>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</si>
  <si>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</si>
  <si>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</si>
  <si>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</si>
  <si>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</si>
  <si>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</si>
  <si>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</si>
  <si>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</si>
  <si>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</si>
  <si>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</si>
  <si>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</si>
  <si>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</si>
  <si>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</si>
  <si>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</si>
  <si>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</si>
  <si>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</si>
  <si>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</si>
  <si>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</si>
  <si>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</si>
  <si>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</si>
  <si>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</si>
  <si>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</si>
  <si>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</si>
  <si>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</si>
  <si>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</si>
  <si>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</si>
  <si>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</si>
  <si>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</si>
  <si>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</si>
  <si>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</si>
  <si>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</si>
  <si>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</si>
  <si>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</si>
  <si>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</si>
  <si>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</si>
  <si>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</si>
  <si>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</si>
  <si>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</si>
  <si>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</si>
  <si>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</si>
  <si>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</si>
  <si>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</si>
  <si>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</si>
  <si>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</si>
  <si>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</si>
  <si>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</si>
  <si>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</si>
  <si>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</si>
  <si>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</si>
  <si>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</si>
  <si>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</si>
  <si>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</si>
  <si>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</si>
  <si>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</si>
  <si>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</si>
  <si>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</si>
  <si>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</si>
  <si>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</si>
  <si>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</si>
  <si>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</si>
  <si>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</si>
  <si>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</si>
  <si>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</si>
  <si>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</si>
  <si>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</si>
  <si>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</si>
  <si>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</si>
  <si>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</si>
  <si>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</si>
  <si>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</si>
  <si>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</si>
  <si>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</si>
  <si>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</si>
  <si>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</si>
  <si>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</si>
  <si>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</si>
  <si>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</si>
  <si>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</si>
  <si>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</si>
  <si>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</si>
  <si>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</si>
  <si>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</si>
  <si>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</si>
  <si>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</si>
  <si>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</si>
  <si>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</si>
  <si>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</si>
  <si>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</si>
  <si>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</si>
  <si>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</si>
  <si>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</si>
  <si>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</si>
  <si>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</si>
  <si>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</si>
  <si>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</si>
  <si>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</si>
  <si>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</si>
  <si>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</si>
  <si>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</si>
  <si>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</si>
  <si>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</si>
  <si>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</si>
  <si>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</si>
  <si>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</si>
  <si>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</si>
  <si>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</si>
  <si>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</si>
  <si>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</si>
  <si>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</si>
  <si>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</si>
  <si>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</si>
  <si>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</si>
  <si>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</si>
  <si>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</si>
  <si>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</si>
  <si>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</si>
  <si>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</si>
  <si>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</si>
  <si>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</si>
  <si>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</si>
  <si>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</si>
  <si>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</si>
  <si>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</si>
  <si>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</si>
  <si>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</si>
  <si>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</si>
  <si>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</si>
  <si>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</si>
  <si>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</si>
  <si>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</si>
  <si>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</si>
  <si>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</si>
  <si>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</si>
  <si>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</si>
  <si>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</si>
  <si>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</si>
  <si>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</si>
  <si>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</si>
  <si>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</si>
  <si>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</si>
  <si>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</si>
  <si>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</si>
  <si>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</si>
  <si>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</si>
  <si>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</si>
  <si>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</si>
  <si>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</si>
  <si>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</si>
  <si>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</si>
  <si>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</si>
  <si>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</si>
  <si>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</si>
  <si>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</si>
  <si>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</si>
  <si>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</si>
  <si>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</si>
  <si>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</si>
  <si>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</si>
  <si>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</si>
  <si>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</si>
  <si>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</si>
  <si>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</si>
  <si>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</si>
  <si>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</si>
  <si>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</si>
  <si>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</si>
  <si>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</si>
  <si>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</si>
  <si>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</si>
  <si>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</si>
  <si>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</si>
  <si>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</si>
  <si>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</si>
  <si>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</si>
  <si>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</si>
  <si>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</si>
  <si>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</si>
  <si>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</si>
  <si>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</si>
  <si>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</si>
  <si>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</si>
  <si>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</si>
  <si>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</si>
  <si>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</si>
  <si>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</si>
  <si>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</si>
  <si>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</si>
  <si>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</si>
  <si>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</si>
  <si>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</si>
  <si>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</si>
  <si>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</si>
  <si>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</si>
  <si>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</si>
  <si>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</si>
  <si>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</si>
  <si>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</si>
  <si>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</si>
  <si>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</si>
  <si>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</si>
  <si>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</si>
  <si>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</si>
  <si>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</si>
  <si>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</si>
  <si>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</si>
  <si>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</si>
  <si>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</si>
  <si>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</si>
  <si>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</si>
  <si>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</si>
  <si>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</si>
  <si>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</si>
  <si>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</si>
  <si>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</si>
  <si>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</si>
  <si>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</si>
  <si>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</si>
  <si>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</si>
  <si>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</si>
  <si>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</si>
  <si>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</si>
  <si>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</si>
  <si>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</si>
  <si>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</si>
  <si>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</si>
  <si>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</si>
  <si>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</si>
  <si>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</si>
  <si>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</si>
  <si>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</si>
  <si>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</si>
  <si>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</si>
  <si>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</si>
  <si>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</si>
  <si>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</si>
  <si>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</si>
  <si>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</si>
  <si>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</si>
  <si>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</si>
  <si>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</si>
  <si>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</si>
  <si>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</si>
  <si>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</si>
  <si>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</si>
  <si>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</si>
  <si>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</si>
  <si>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</si>
  <si>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</si>
  <si>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</si>
  <si>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</si>
  <si>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</si>
  <si>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</si>
  <si>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</si>
  <si>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</si>
  <si>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</si>
  <si>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</si>
  <si>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</si>
  <si>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</si>
  <si>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</si>
  <si>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</si>
  <si>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</si>
  <si>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</si>
  <si>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</si>
  <si>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</si>
  <si>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</si>
  <si>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</si>
  <si>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</si>
  <si>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</si>
  <si>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</si>
  <si>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</si>
  <si>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</si>
  <si>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</si>
  <si>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</si>
  <si>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</si>
  <si>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</si>
  <si>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</si>
  <si>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</si>
  <si>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</si>
  <si>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</si>
  <si>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</si>
  <si>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</si>
  <si>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</si>
  <si>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</si>
  <si>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</si>
  <si>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</si>
  <si>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</si>
  <si>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</si>
  <si>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</si>
  <si>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</si>
  <si>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</si>
  <si>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</si>
  <si>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</si>
  <si>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</si>
  <si>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</si>
  <si>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</si>
  <si>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</si>
  <si>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</si>
  <si>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</si>
  <si>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</si>
  <si>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</si>
  <si>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</si>
  <si>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</si>
  <si>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</si>
  <si>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</si>
  <si>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</si>
  <si>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</si>
  <si>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</si>
  <si>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</si>
  <si>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</si>
  <si>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</si>
  <si>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</si>
  <si>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</si>
  <si>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</si>
  <si>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</si>
  <si>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</si>
  <si>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</si>
  <si>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</si>
  <si>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</si>
  <si>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</si>
  <si>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</si>
  <si>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</si>
  <si>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</si>
  <si>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</si>
  <si>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</si>
  <si>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</si>
  <si>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</si>
  <si>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</si>
  <si>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</si>
  <si>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</si>
  <si>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</si>
  <si>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</si>
  <si>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</si>
  <si>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</si>
  <si>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</si>
  <si>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</si>
  <si>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</si>
  <si>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</si>
  <si>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</si>
  <si>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</si>
  <si>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</si>
  <si>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</si>
  <si>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</si>
  <si>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</si>
  <si>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</si>
  <si>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</si>
  <si>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</si>
  <si>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</si>
  <si>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</si>
  <si>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</si>
  <si>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</si>
  <si>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</si>
  <si>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</si>
  <si>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</si>
  <si>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</si>
  <si>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</si>
  <si>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</si>
  <si>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</si>
  <si>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</si>
  <si>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</si>
  <si>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</si>
  <si>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</si>
  <si>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</si>
  <si>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</si>
  <si>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</si>
  <si>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</si>
  <si>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</si>
  <si>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</si>
  <si>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</si>
  <si>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</si>
  <si>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</si>
  <si>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</si>
  <si>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</si>
  <si>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</si>
  <si>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</si>
  <si>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</si>
  <si>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</si>
  <si>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</si>
  <si>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</si>
  <si>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</si>
  <si>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</si>
  <si>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</si>
  <si>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</si>
  <si>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</si>
  <si>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</si>
  <si>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</si>
  <si>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</si>
  <si>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</si>
  <si>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</si>
  <si>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</si>
  <si>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</si>
  <si>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</si>
  <si>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</si>
  <si>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</si>
  <si>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</si>
  <si>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</si>
  <si>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</si>
  <si>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</si>
  <si>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</si>
  <si>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</si>
  <si>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</si>
  <si>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</si>
  <si>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</si>
  <si>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</si>
  <si>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</si>
  <si>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</si>
  <si>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</si>
  <si>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</si>
  <si>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</si>
  <si>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</si>
  <si>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</si>
  <si>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</si>
  <si>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</si>
  <si>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</si>
  <si>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</si>
  <si>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</si>
  <si>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</si>
  <si>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</si>
  <si>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</si>
  <si>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</si>
  <si>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</si>
  <si>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</si>
  <si>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</si>
  <si>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</si>
  <si>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</si>
  <si>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</si>
  <si>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</si>
  <si>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</si>
  <si>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</si>
  <si>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</si>
  <si>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</si>
  <si>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</si>
  <si>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</si>
  <si>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</si>
  <si>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</si>
  <si>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</si>
  <si>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</si>
  <si>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</si>
  <si>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</si>
  <si>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</si>
  <si>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</si>
  <si>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</si>
  <si>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</si>
  <si>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</si>
  <si>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</si>
  <si>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</si>
  <si>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</si>
  <si>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</si>
  <si>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</si>
  <si>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</si>
  <si>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</si>
  <si>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</si>
  <si>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</si>
  <si>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</si>
  <si>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</si>
  <si>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</si>
  <si>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</si>
  <si>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</si>
  <si>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</si>
  <si>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</si>
  <si>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</si>
  <si>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</si>
  <si>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</si>
  <si>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</si>
  <si>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</si>
  <si>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</si>
  <si>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</si>
  <si>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</si>
  <si>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</si>
  <si>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</si>
  <si>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</si>
  <si>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</si>
  <si>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</si>
  <si>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</si>
  <si>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</si>
  <si>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</si>
  <si>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</si>
  <si>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</si>
  <si>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</si>
  <si>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</si>
  <si>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</si>
  <si>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</si>
  <si>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</si>
  <si>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</si>
  <si>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</si>
  <si>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</si>
  <si>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</si>
  <si>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</si>
  <si>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</si>
  <si>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</si>
  <si>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</si>
  <si>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</si>
  <si>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</si>
  <si>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</si>
  <si>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</si>
  <si>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</si>
  <si>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</si>
  <si>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</si>
  <si>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</si>
  <si>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</si>
  <si>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</si>
  <si>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</si>
  <si>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</si>
  <si>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</si>
  <si>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</si>
  <si>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</si>
  <si>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</si>
  <si>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</si>
  <si>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</si>
  <si>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</si>
  <si>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</si>
  <si>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</si>
  <si>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</si>
  <si>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</si>
  <si>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</si>
  <si>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</si>
  <si>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</si>
  <si>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</si>
  <si>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</si>
  <si>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</si>
  <si>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</si>
  <si>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</si>
  <si>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</si>
  <si>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</si>
  <si>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</si>
  <si>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</si>
  <si>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</si>
  <si>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</si>
  <si>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</si>
  <si>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</si>
  <si>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</si>
  <si>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</si>
  <si>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</si>
  <si>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</si>
  <si>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</si>
  <si>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</si>
  <si>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</si>
  <si>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</si>
  <si>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</si>
  <si>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</si>
  <si>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</si>
  <si>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</si>
  <si>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</si>
  <si>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</si>
  <si>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</si>
  <si>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</si>
  <si>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</si>
  <si>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</si>
  <si>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</si>
  <si>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</si>
  <si>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</si>
  <si>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</si>
  <si>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</si>
  <si>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</si>
  <si>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</si>
  <si>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</si>
  <si>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</si>
  <si>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</si>
  <si>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</si>
  <si>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</si>
  <si>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</si>
  <si>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</si>
  <si>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</si>
  <si>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</si>
  <si>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</si>
  <si>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</si>
  <si>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</si>
  <si>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</si>
  <si>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</si>
  <si>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</si>
  <si>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</si>
  <si>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</si>
  <si>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</si>
  <si>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</si>
  <si>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</si>
  <si>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</si>
  <si>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</si>
  <si>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</si>
  <si>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</si>
  <si>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</si>
  <si>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</si>
  <si>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</si>
  <si>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</si>
  <si>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</si>
  <si>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</si>
  <si>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</si>
  <si>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</si>
  <si>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</si>
  <si>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</si>
  <si>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</si>
  <si>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</si>
  <si>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</si>
  <si>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</si>
  <si>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</si>
  <si>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</si>
  <si>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</si>
  <si>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</si>
  <si>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</si>
  <si>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</si>
  <si>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</si>
  <si>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</si>
  <si>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</si>
  <si>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</si>
  <si>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</si>
  <si>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</si>
  <si>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</si>
  <si>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</si>
  <si>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</si>
  <si>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</si>
  <si>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</si>
  <si>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</si>
  <si>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</si>
  <si>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</si>
  <si>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</si>
  <si>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</si>
  <si>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</si>
  <si>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</si>
  <si>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</si>
  <si>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</si>
  <si>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</si>
  <si>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</si>
  <si>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</si>
  <si>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</si>
  <si>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</si>
  <si>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</si>
  <si>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</si>
  <si>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</si>
  <si>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</si>
  <si>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</si>
  <si>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</si>
  <si>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</si>
  <si>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</si>
  <si>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</si>
  <si>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</si>
  <si>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</si>
  <si>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</si>
  <si>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</si>
  <si>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</si>
  <si>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</si>
  <si>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</si>
  <si>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</si>
  <si>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</si>
  <si>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</si>
  <si>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</si>
  <si>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</si>
  <si>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</si>
  <si>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</si>
  <si>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</si>
  <si>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</si>
  <si>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</si>
  <si>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</si>
  <si>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</si>
  <si>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</si>
  <si>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</si>
  <si>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</si>
  <si>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</si>
  <si>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</si>
  <si>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</si>
  <si>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</si>
  <si>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</si>
  <si>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</si>
  <si>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</si>
  <si>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</si>
  <si>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</si>
  <si>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</si>
  <si>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</si>
  <si>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</si>
  <si>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</si>
  <si>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</si>
  <si>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</si>
  <si>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</si>
  <si>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</si>
  <si>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</si>
  <si>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</si>
  <si>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</si>
  <si>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</si>
  <si>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</si>
  <si>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</si>
  <si>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</si>
  <si>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</si>
  <si>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</si>
  <si>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</si>
  <si>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</si>
  <si>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</si>
  <si>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</si>
  <si>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</si>
  <si>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</si>
  <si>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</si>
  <si>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</si>
  <si>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</si>
  <si>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</si>
  <si>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</si>
  <si>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</si>
  <si>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</si>
  <si>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</si>
  <si>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</si>
  <si>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</si>
  <si>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</si>
  <si>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</si>
  <si>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</si>
  <si>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</si>
  <si>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</si>
  <si>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</si>
  <si>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</si>
  <si>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</si>
  <si>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</si>
  <si>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</si>
  <si>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</si>
  <si>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</si>
  <si>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</si>
  <si>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</si>
  <si>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</si>
  <si>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</si>
  <si>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</si>
  <si>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</si>
  <si>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</si>
  <si>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</si>
  <si>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</si>
  <si>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</si>
  <si>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</si>
  <si>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</si>
  <si>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</si>
  <si>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</si>
  <si>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</si>
  <si>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</si>
  <si>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</si>
  <si>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</si>
  <si>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</si>
  <si>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</si>
  <si>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</si>
  <si>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</si>
  <si>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</si>
  <si>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</si>
  <si>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</si>
  <si>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</si>
  <si>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</si>
  <si>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</si>
  <si>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</si>
  <si>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</si>
  <si>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</si>
  <si>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</si>
  <si>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</si>
  <si>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</si>
  <si>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</si>
  <si>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</si>
  <si>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</si>
  <si>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</si>
  <si>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</si>
  <si>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</si>
  <si>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</si>
  <si>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</si>
  <si>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</si>
  <si>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</si>
  <si>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</si>
  <si>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</si>
  <si>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</si>
  <si>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</si>
  <si>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</si>
  <si>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</si>
  <si>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</si>
  <si>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</si>
  <si>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</si>
  <si>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</si>
  <si>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</si>
  <si>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</si>
  <si>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</si>
  <si>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</si>
  <si>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</si>
  <si>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</si>
  <si>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</si>
  <si>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</si>
  <si>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</si>
  <si>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</si>
  <si>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</si>
  <si>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</si>
  <si>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</si>
  <si>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</si>
  <si>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</si>
  <si>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</si>
  <si>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</si>
  <si>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</si>
  <si>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</si>
  <si>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</si>
  <si>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</si>
  <si>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</si>
  <si>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</si>
  <si>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</si>
  <si>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</si>
  <si>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</si>
  <si>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</si>
  <si>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</si>
  <si>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</si>
  <si>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</si>
  <si>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</si>
  <si>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</si>
  <si>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</si>
  <si>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</si>
  <si>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</si>
  <si>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</si>
  <si>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</si>
  <si>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</si>
  <si>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</si>
  <si>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</si>
  <si>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</si>
  <si>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</si>
  <si>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</si>
  <si>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</si>
  <si>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</si>
  <si>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</si>
  <si>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</si>
  <si>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</si>
  <si>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</si>
  <si>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</si>
  <si>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</si>
  <si>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</si>
  <si>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</si>
  <si>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</si>
  <si>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</si>
  <si>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</si>
  <si>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</si>
  <si>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</si>
  <si>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</si>
  <si>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</si>
  <si>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</si>
  <si>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</si>
  <si>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</si>
  <si>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</si>
  <si>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</si>
  <si>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</si>
  <si>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</si>
  <si>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</si>
  <si>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</si>
  <si>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</si>
  <si>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</si>
  <si>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</si>
  <si>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</si>
  <si>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</si>
  <si>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</si>
  <si>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</si>
  <si>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</si>
  <si>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</si>
  <si>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</si>
  <si>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</si>
  <si>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</si>
  <si>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</si>
  <si>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</si>
  <si>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</si>
  <si>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</si>
  <si>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</si>
  <si>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</si>
  <si>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</si>
  <si>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</si>
  <si>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</si>
  <si>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</si>
  <si>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</si>
  <si>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</si>
  <si>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</si>
  <si>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</si>
  <si>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</si>
  <si>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</si>
  <si>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</si>
  <si>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</si>
  <si>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</si>
  <si>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</si>
  <si>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</si>
  <si>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</si>
  <si>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</si>
  <si>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</si>
  <si>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</si>
  <si>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</si>
  <si>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</si>
  <si>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</si>
  <si>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</si>
  <si>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</si>
  <si>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</si>
  <si>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</si>
  <si>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</si>
  <si>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</si>
  <si>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</si>
  <si>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</si>
  <si>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</si>
  <si>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</si>
  <si>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</si>
  <si>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</si>
  <si>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</si>
  <si>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</si>
  <si>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</si>
  <si>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</si>
  <si>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</si>
  <si>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</si>
  <si>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</si>
  <si>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</si>
  <si>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</si>
  <si>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</si>
  <si>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</si>
  <si>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</si>
  <si>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</si>
  <si>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</si>
  <si>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</si>
  <si>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</si>
  <si>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</si>
  <si>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</si>
  <si>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</si>
  <si>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</si>
  <si>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</si>
  <si>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</si>
  <si>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</si>
  <si>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</si>
  <si>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</si>
  <si>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</si>
  <si>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</si>
  <si>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</si>
  <si>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</si>
  <si>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</si>
  <si>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</si>
  <si>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</si>
  <si>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</si>
  <si>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</si>
  <si>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</si>
  <si>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</si>
  <si>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</si>
  <si>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</si>
  <si>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</si>
  <si>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</si>
  <si>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</si>
  <si>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</si>
  <si>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</si>
  <si>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</si>
  <si>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</si>
  <si>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</si>
  <si>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</si>
  <si>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</si>
  <si>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</si>
  <si>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</si>
  <si>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</si>
  <si>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</si>
  <si>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</si>
  <si>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</si>
  <si>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</si>
  <si>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</si>
  <si>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</si>
  <si>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</si>
  <si>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</si>
  <si>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</si>
  <si>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</si>
  <si>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</si>
  <si>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</si>
  <si>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</si>
  <si>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</si>
  <si>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</si>
  <si>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</si>
  <si>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</si>
  <si>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</si>
  <si>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</si>
  <si>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</si>
  <si>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</si>
  <si>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</si>
  <si>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</si>
  <si>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</si>
  <si>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</si>
  <si>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</si>
  <si>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</si>
  <si>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</si>
  <si>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</si>
  <si>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</si>
  <si>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</si>
  <si>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</si>
  <si>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</si>
  <si>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</si>
  <si>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</si>
  <si>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</si>
  <si>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</si>
  <si>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</si>
  <si>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</si>
  <si>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</si>
  <si>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</si>
  <si>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</si>
  <si>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</si>
  <si>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</si>
  <si>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</si>
  <si>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</si>
  <si>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</si>
  <si>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</si>
  <si>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</si>
  <si>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</si>
  <si>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</si>
  <si>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</si>
  <si>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</si>
  <si>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</si>
  <si>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</si>
  <si>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</si>
  <si>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</si>
  <si>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</si>
  <si>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</si>
  <si>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</si>
  <si>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</si>
  <si>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</si>
  <si>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</si>
  <si>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</si>
  <si>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</si>
  <si>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</si>
  <si>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</si>
  <si>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</si>
  <si>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</si>
  <si>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</si>
  <si>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</si>
  <si>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</si>
  <si>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</si>
  <si>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</si>
  <si>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</si>
  <si>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</si>
  <si>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</si>
  <si>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</si>
  <si>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</si>
  <si>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</si>
  <si>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</si>
  <si>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</si>
  <si>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</si>
  <si>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</si>
  <si>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</si>
  <si>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</si>
  <si>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</si>
  <si>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</si>
  <si>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</si>
  <si>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</si>
  <si>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</si>
  <si>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</si>
  <si>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</si>
  <si>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</si>
  <si>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</si>
  <si>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</si>
  <si>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</si>
  <si>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</si>
  <si>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</si>
  <si>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</si>
  <si>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</si>
  <si>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</si>
  <si>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</si>
  <si>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</si>
  <si>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</si>
  <si>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</si>
  <si>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</si>
  <si>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</si>
  <si>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</si>
  <si>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</si>
  <si>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</si>
  <si>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</si>
  <si>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</si>
  <si>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</si>
  <si>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</si>
  <si>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</si>
  <si>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</si>
  <si>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</si>
  <si>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</si>
  <si>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</si>
  <si>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</si>
  <si>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</si>
  <si>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</si>
  <si>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</si>
  <si>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</si>
  <si>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</si>
  <si>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</si>
  <si>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</si>
  <si>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</si>
  <si>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</si>
  <si>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</si>
  <si>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</si>
  <si>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</si>
  <si>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</si>
  <si>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</si>
  <si>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</si>
  <si>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</si>
  <si>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</si>
  <si>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</si>
  <si>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</si>
  <si>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</si>
  <si>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</si>
  <si>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</si>
  <si>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</si>
  <si>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</si>
  <si>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</si>
  <si>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</si>
  <si>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</si>
  <si>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</si>
  <si>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</si>
  <si>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</si>
  <si>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</si>
  <si>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</si>
  <si>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</si>
  <si>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</si>
  <si>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</si>
  <si>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</si>
  <si>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</si>
  <si>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</si>
  <si>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</si>
  <si>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</si>
  <si>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</si>
  <si>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</si>
  <si>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</si>
  <si>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</si>
  <si>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</si>
  <si>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</si>
  <si>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</si>
  <si>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</si>
  <si>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</si>
  <si>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</si>
  <si>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</si>
  <si>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</si>
  <si>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</si>
  <si>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</si>
  <si>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</si>
  <si>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</si>
  <si>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</si>
  <si>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</si>
  <si>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</si>
  <si>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</si>
  <si>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</si>
  <si>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</si>
  <si>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</si>
  <si>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</si>
  <si>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</si>
  <si>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</si>
  <si>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</si>
  <si>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</si>
  <si>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</si>
  <si>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</si>
  <si>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</si>
  <si>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</si>
  <si>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</si>
  <si>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</si>
  <si>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</si>
  <si>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</si>
  <si>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</si>
  <si>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</si>
  <si>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</si>
  <si>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</si>
  <si>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</si>
  <si>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</si>
  <si>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</si>
  <si>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</si>
  <si>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</si>
  <si>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</si>
  <si>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</si>
  <si>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</si>
  <si>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</si>
  <si>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</si>
  <si>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</si>
  <si>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</si>
  <si>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</si>
  <si>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</si>
  <si>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</si>
  <si>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</si>
  <si>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</si>
  <si>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</si>
  <si>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</si>
  <si>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</si>
  <si>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</si>
  <si>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</si>
  <si>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</si>
  <si>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</si>
  <si>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</si>
  <si>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</si>
  <si>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</si>
  <si>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</si>
  <si>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</si>
  <si>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</si>
  <si>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</si>
  <si>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</si>
  <si>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</si>
  <si>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</si>
  <si>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</si>
  <si>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</si>
  <si>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</si>
  <si>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</si>
  <si>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</si>
  <si>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</si>
  <si>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</si>
  <si>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</si>
  <si>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</si>
  <si>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</si>
  <si>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</si>
  <si>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</si>
  <si>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</si>
  <si>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</si>
  <si>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</si>
  <si>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</si>
  <si>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</si>
  <si>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</si>
  <si>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</si>
  <si>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</si>
  <si>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</si>
  <si>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</si>
  <si>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</si>
  <si>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</si>
  <si>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</si>
  <si>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</si>
  <si>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</si>
  <si>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</si>
  <si>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</si>
  <si>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</si>
  <si>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</si>
  <si>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</si>
  <si>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</si>
  <si>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</si>
  <si>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</si>
  <si>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</si>
  <si>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</si>
  <si>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</si>
  <si>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</si>
  <si>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</si>
  <si>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</si>
  <si>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</si>
  <si>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</si>
  <si>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</si>
  <si>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</si>
  <si>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</si>
  <si>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</si>
  <si>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</si>
  <si>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</si>
  <si>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</si>
  <si>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</si>
  <si>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</si>
  <si>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</si>
  <si>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</si>
  <si>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</si>
  <si>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</si>
  <si>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</si>
  <si>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</si>
  <si>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</si>
  <si>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</si>
  <si>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</si>
  <si>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</si>
  <si>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</si>
  <si>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</si>
  <si>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</si>
  <si>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</si>
  <si>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</si>
  <si>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</si>
  <si>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</si>
  <si>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</si>
  <si>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</si>
  <si>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</si>
  <si>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</si>
  <si>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</si>
  <si>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</si>
  <si>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</si>
  <si>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</si>
  <si>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</si>
  <si>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</si>
  <si>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</si>
  <si>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</si>
  <si>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</si>
  <si>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</si>
  <si>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</si>
  <si>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</si>
  <si>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</si>
  <si>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</si>
  <si>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</si>
  <si>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</si>
  <si>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</si>
  <si>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</si>
  <si>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</si>
  <si>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</si>
  <si>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</si>
  <si>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</si>
  <si>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</si>
  <si>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</si>
  <si>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</si>
  <si>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</si>
  <si>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</si>
  <si>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</si>
  <si>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</si>
  <si>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</si>
  <si>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</si>
  <si>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</si>
  <si>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</si>
  <si>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</si>
  <si>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</si>
  <si>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</si>
  <si>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</si>
  <si>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</si>
  <si>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</si>
  <si>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</si>
  <si>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</si>
  <si>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</si>
  <si>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</si>
  <si>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</si>
  <si>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</si>
  <si>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</si>
  <si>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</si>
  <si>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</si>
  <si>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</si>
  <si>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</si>
  <si>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</si>
  <si>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</si>
  <si>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</si>
  <si>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</si>
  <si>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</si>
  <si>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</si>
  <si>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</si>
  <si>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</si>
  <si>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</si>
  <si>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</si>
  <si>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</si>
  <si>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</si>
  <si>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</si>
  <si>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</si>
  <si>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</si>
  <si>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</si>
  <si>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</si>
  <si>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</si>
  <si>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</si>
  <si>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</si>
  <si>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</si>
  <si>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</si>
  <si>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</si>
  <si>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</si>
  <si>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</si>
  <si>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</si>
  <si>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</si>
  <si>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</si>
  <si>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</si>
  <si>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</si>
  <si>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</si>
  <si>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</si>
  <si>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</si>
  <si>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</si>
  <si>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</si>
  <si>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</si>
  <si>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</si>
  <si>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</si>
  <si>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</si>
  <si>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</si>
  <si>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</si>
  <si>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</si>
  <si>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</si>
  <si>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</si>
  <si>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</si>
  <si>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</si>
  <si>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</si>
  <si>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</si>
  <si>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</si>
  <si>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</si>
  <si>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</si>
  <si>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</si>
  <si>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</si>
  <si>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</si>
  <si>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</si>
  <si>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</si>
  <si>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</si>
  <si>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</si>
  <si>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</si>
  <si>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</si>
  <si>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</si>
  <si>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</si>
  <si>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</si>
  <si>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</si>
  <si>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</si>
  <si>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</si>
  <si>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</si>
  <si>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</si>
  <si>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</si>
  <si>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</si>
  <si>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</si>
  <si>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</si>
  <si>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</si>
  <si>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</si>
  <si>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</si>
  <si>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</si>
  <si>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</si>
  <si>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</si>
  <si>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</si>
  <si>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</si>
  <si>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</si>
  <si>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</si>
  <si>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</si>
  <si>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</si>
  <si>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</si>
  <si>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</si>
  <si>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</si>
  <si>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</si>
  <si>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</si>
  <si>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</si>
  <si>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</si>
  <si>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</si>
  <si>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</si>
  <si>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</si>
  <si>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</si>
  <si>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</si>
  <si>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</si>
  <si>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</si>
  <si>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</si>
  <si>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</si>
  <si>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</si>
  <si>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</si>
  <si>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</si>
  <si>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</si>
  <si>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</si>
  <si>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</si>
  <si>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</si>
  <si>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</si>
  <si>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</si>
  <si>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</si>
  <si>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</si>
  <si>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</si>
  <si>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</si>
  <si>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</si>
  <si>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</si>
  <si>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</si>
  <si>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</si>
  <si>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</si>
  <si>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</si>
  <si>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</si>
  <si>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</si>
  <si>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</si>
  <si>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</si>
  <si>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</si>
  <si>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</si>
  <si>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</si>
  <si>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</si>
  <si>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</si>
  <si>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</si>
  <si>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</si>
  <si>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</si>
  <si>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</si>
  <si>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</si>
  <si>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</si>
  <si>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</si>
  <si>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</si>
  <si>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</si>
  <si>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</si>
  <si>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</si>
  <si>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</si>
  <si>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</si>
  <si>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</si>
  <si>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</si>
  <si>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</si>
  <si>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</si>
  <si>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</si>
  <si>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</si>
  <si>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</si>
  <si>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</si>
  <si>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</si>
  <si>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</si>
  <si>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</si>
  <si>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</si>
  <si>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</si>
  <si>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</si>
  <si>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</si>
  <si>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</si>
  <si>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</si>
  <si>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</si>
  <si>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</si>
  <si>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</si>
  <si>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</si>
  <si>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</si>
  <si>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</si>
  <si>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</si>
  <si>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</si>
  <si>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</si>
  <si>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</si>
  <si>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</si>
  <si>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</si>
  <si>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</si>
  <si>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</si>
  <si>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</si>
  <si>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</si>
  <si>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</si>
  <si>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</si>
  <si>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</si>
  <si>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</si>
  <si>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</si>
  <si>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</si>
  <si>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</si>
  <si>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</si>
  <si>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</si>
  <si>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</si>
  <si>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</si>
  <si>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</si>
  <si>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</si>
  <si>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</si>
  <si>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</si>
  <si>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</si>
  <si>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</si>
  <si>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</si>
  <si>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</si>
  <si>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</si>
  <si>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</si>
  <si>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</si>
  <si>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</si>
  <si>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</si>
  <si>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</si>
  <si>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</si>
  <si>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</si>
  <si>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</si>
  <si>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</si>
  <si>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</si>
  <si>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</si>
  <si>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</si>
  <si>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</si>
  <si>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</si>
  <si>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</si>
  <si>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</si>
  <si>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</si>
  <si>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</si>
  <si>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</si>
  <si>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</si>
  <si>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</si>
  <si>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</si>
  <si>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</si>
  <si>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</si>
  <si>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</si>
  <si>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</si>
  <si>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</si>
  <si>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</si>
  <si>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</si>
  <si>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</si>
  <si>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</si>
  <si>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</si>
  <si>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</si>
  <si>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</si>
  <si>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</si>
  <si>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</si>
  <si>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</si>
  <si>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</si>
  <si>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</si>
  <si>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</si>
  <si>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</si>
  <si>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</si>
  <si>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</si>
  <si>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</si>
  <si>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</si>
  <si>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</si>
  <si>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</si>
  <si>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</si>
  <si>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</si>
  <si>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</si>
  <si>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</si>
  <si>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</si>
  <si>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</si>
  <si>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</si>
  <si>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</si>
  <si>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</si>
  <si>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</si>
  <si>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</si>
  <si>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</si>
  <si>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</si>
  <si>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</si>
  <si>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</si>
  <si>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</si>
  <si>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</si>
  <si>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</si>
  <si>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</si>
  <si>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</si>
  <si>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</si>
  <si>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</si>
  <si>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</si>
  <si>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</si>
  <si>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</si>
  <si>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</si>
  <si>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</si>
  <si>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</si>
  <si>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</si>
  <si>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</si>
  <si>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</si>
  <si>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</si>
  <si>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</si>
  <si>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</si>
  <si>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</si>
  <si>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</si>
  <si>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</si>
  <si>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</si>
  <si>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</si>
  <si>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</si>
  <si>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</si>
  <si>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</si>
  <si>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</si>
  <si>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</si>
  <si>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</si>
  <si>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</si>
  <si>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</si>
  <si>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</si>
  <si>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</si>
  <si>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</si>
  <si>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</si>
  <si>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</si>
  <si>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</si>
  <si>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</si>
  <si>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</si>
  <si>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</si>
  <si>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</si>
  <si>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</si>
  <si>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</si>
  <si>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</si>
  <si>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</si>
  <si>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</si>
  <si>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</si>
  <si>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</si>
  <si>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</si>
  <si>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</si>
  <si>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</si>
  <si>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</si>
  <si>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</si>
  <si>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</si>
  <si>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</si>
  <si>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</si>
  <si>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</si>
  <si>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</si>
  <si>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</si>
  <si>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</si>
  <si>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</si>
  <si>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</si>
  <si>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</si>
  <si>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</si>
  <si>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</si>
  <si>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</si>
  <si>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</si>
  <si>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</si>
  <si>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</si>
  <si>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</si>
  <si>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</si>
  <si>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</si>
  <si>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</si>
  <si>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</si>
  <si>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</si>
  <si>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</si>
  <si>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</si>
  <si>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</si>
  <si>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</si>
  <si>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</si>
  <si>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</si>
  <si>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</si>
  <si>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</si>
  <si>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</si>
  <si>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</si>
  <si>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</si>
  <si>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</si>
  <si>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</si>
  <si>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</si>
  <si>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</si>
  <si>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</si>
  <si>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</si>
  <si>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</si>
  <si>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</si>
  <si>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</si>
  <si>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</si>
  <si>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</si>
  <si>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</si>
  <si>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</si>
  <si>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</si>
  <si>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</si>
  <si>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</si>
  <si>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</si>
  <si>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</si>
  <si>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</si>
  <si>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</si>
  <si>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</si>
  <si>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</si>
  <si>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</si>
  <si>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</si>
  <si>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</si>
  <si>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</si>
  <si>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</si>
  <si>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</si>
  <si>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</si>
  <si>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</si>
  <si>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</si>
  <si>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</si>
  <si>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</si>
  <si>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</si>
  <si>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</si>
  <si>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</si>
  <si>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</si>
  <si>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</si>
  <si>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</si>
  <si>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</si>
  <si>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</si>
  <si>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</si>
  <si>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</si>
  <si>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</si>
  <si>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</si>
  <si>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</si>
  <si>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</si>
  <si>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</si>
  <si>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</si>
  <si>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</si>
  <si>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</si>
  <si>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</si>
  <si>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</si>
  <si>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</si>
  <si>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</si>
  <si>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</si>
  <si>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</si>
  <si>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</si>
  <si>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</si>
  <si>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</si>
  <si>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</si>
  <si>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</si>
  <si>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</si>
  <si>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</si>
  <si>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</si>
  <si>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</si>
  <si>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</si>
  <si>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</si>
  <si>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</si>
  <si>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</si>
  <si>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</si>
  <si>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</si>
  <si>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</si>
  <si>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</si>
  <si>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</si>
  <si>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</si>
  <si>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</si>
  <si>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</si>
  <si>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</si>
  <si>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</si>
  <si>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</si>
  <si>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</si>
  <si>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</si>
  <si>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</si>
  <si>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</si>
  <si>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</si>
  <si>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</si>
  <si>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</si>
  <si>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</si>
  <si>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</si>
  <si>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</si>
  <si>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</si>
  <si>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</si>
  <si>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</si>
  <si>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</si>
  <si>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</si>
  <si>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</si>
  <si>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</si>
  <si>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</si>
  <si>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</si>
  <si>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</si>
  <si>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</si>
  <si>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</si>
  <si>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</si>
  <si>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</si>
  <si>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</si>
  <si>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</si>
  <si>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</si>
  <si>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</si>
  <si>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</si>
  <si>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</si>
  <si>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</si>
  <si>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</si>
  <si>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</si>
  <si>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</si>
  <si>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</si>
  <si>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</si>
  <si>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</si>
  <si>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</si>
  <si>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</si>
  <si>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</si>
  <si>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</si>
  <si>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</si>
  <si>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</si>
  <si>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</si>
  <si>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</si>
  <si>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</si>
  <si>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</si>
  <si>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</si>
  <si>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</si>
  <si>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</si>
  <si>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</si>
  <si>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</si>
  <si>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</si>
  <si>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</si>
  <si>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</si>
  <si>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</si>
  <si>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</si>
  <si>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</si>
  <si>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</si>
  <si>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</si>
  <si>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</si>
  <si>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</si>
  <si>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</si>
  <si>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</si>
  <si>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</si>
  <si>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</si>
  <si>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</si>
  <si>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</si>
  <si>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</si>
  <si>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</si>
  <si>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</si>
  <si>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</si>
  <si>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</si>
  <si>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</si>
  <si>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</si>
  <si>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</si>
  <si>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</si>
  <si>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</si>
  <si>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</si>
  <si>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</si>
  <si>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</si>
  <si>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</si>
  <si>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</si>
  <si>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</si>
  <si>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</si>
  <si>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</si>
  <si>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</si>
  <si>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</si>
  <si>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</si>
  <si>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</si>
  <si>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</si>
  <si>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</si>
  <si>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</si>
  <si>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</si>
  <si>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</si>
  <si>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</si>
  <si>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</si>
  <si>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</si>
  <si>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</si>
  <si>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</si>
  <si>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</si>
  <si>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</si>
  <si>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</si>
  <si>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</si>
  <si>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</si>
  <si>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</si>
  <si>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</si>
  <si>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</si>
  <si>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</si>
  <si>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</si>
  <si>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</si>
  <si>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</si>
  <si>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</si>
  <si>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</si>
  <si>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</si>
  <si>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</si>
  <si>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</si>
  <si>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</si>
  <si>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</si>
  <si>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</si>
  <si>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</si>
  <si>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</si>
  <si>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</si>
  <si>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</si>
  <si>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</si>
  <si>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</si>
  <si>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</si>
  <si>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</si>
  <si>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</si>
  <si>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</si>
  <si>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</si>
  <si>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</si>
  <si>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</si>
  <si>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</si>
  <si>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</si>
  <si>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</si>
  <si>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</si>
  <si>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</si>
  <si>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</si>
  <si>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</si>
  <si>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</si>
  <si>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</si>
  <si>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</si>
  <si>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</si>
  <si>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</si>
  <si>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</si>
  <si>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</si>
  <si>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</si>
  <si>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</si>
  <si>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</si>
  <si>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</si>
  <si>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</si>
  <si>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</si>
  <si>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</si>
  <si>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</si>
  <si>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</si>
  <si>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</si>
  <si>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</si>
  <si>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</si>
  <si>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</si>
  <si>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</si>
  <si>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</si>
  <si>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</si>
  <si>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</si>
  <si>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</si>
  <si>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</si>
  <si>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</si>
  <si>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</si>
  <si>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</si>
  <si>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</si>
  <si>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</si>
  <si>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</si>
  <si>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</si>
  <si>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</si>
  <si>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</si>
  <si>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</si>
  <si>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</si>
  <si>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</si>
  <si>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</si>
  <si>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</si>
  <si>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</si>
  <si>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</si>
  <si>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</si>
  <si>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</si>
  <si>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</si>
  <si>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</si>
  <si>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</si>
  <si>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</si>
  <si>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</si>
  <si>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</si>
  <si>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</si>
  <si>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</si>
  <si>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</si>
  <si>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</si>
  <si>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</si>
  <si>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</si>
  <si>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</si>
  <si>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</si>
  <si>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</si>
  <si>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</si>
  <si>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</si>
  <si>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</si>
  <si>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</si>
  <si>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</si>
  <si>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</si>
  <si>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</si>
  <si>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</si>
  <si>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</si>
  <si>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</si>
  <si>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</si>
  <si>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</si>
  <si>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</si>
  <si>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</si>
  <si>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</si>
  <si>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</si>
  <si>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</si>
  <si>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</si>
  <si>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</si>
  <si>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</si>
  <si>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</si>
  <si>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</si>
  <si>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</si>
  <si>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</si>
  <si>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</si>
  <si>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</si>
  <si>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</si>
  <si>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</si>
  <si>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</si>
  <si>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</si>
  <si>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</si>
  <si>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</si>
  <si>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</si>
  <si>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</si>
  <si>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</si>
  <si>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</si>
  <si>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</si>
  <si>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</si>
  <si>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</si>
  <si>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</si>
  <si>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</si>
  <si>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</si>
  <si>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</si>
  <si>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</si>
  <si>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</si>
  <si>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</si>
  <si>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</si>
  <si>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</si>
  <si>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</si>
  <si>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</si>
  <si>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</si>
  <si>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</si>
  <si>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</si>
  <si>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</si>
  <si>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</si>
  <si>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</si>
  <si>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</si>
  <si>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</si>
  <si>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</si>
  <si>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</si>
  <si>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</si>
  <si>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</si>
  <si>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</si>
  <si>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</si>
  <si>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</si>
  <si>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</si>
  <si>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</si>
  <si>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</si>
  <si>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</si>
  <si>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</si>
  <si>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</si>
  <si>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</si>
  <si>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</si>
  <si>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</si>
  <si>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</si>
  <si>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</si>
  <si>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</si>
  <si>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</si>
  <si>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</si>
  <si>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</si>
  <si>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</si>
  <si>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</si>
  <si>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</si>
  <si>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</si>
  <si>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</si>
  <si>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</si>
  <si>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</si>
  <si>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</si>
  <si>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</si>
  <si>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</si>
  <si>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</si>
  <si>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</si>
  <si>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</si>
  <si>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</si>
  <si>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</si>
  <si>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</si>
  <si>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</si>
  <si>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</si>
  <si>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</si>
  <si>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</si>
  <si>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</si>
  <si>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</si>
  <si>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</si>
  <si>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</si>
  <si>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</si>
  <si>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</si>
  <si>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</si>
  <si>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</si>
  <si>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</si>
  <si>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</si>
  <si>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</si>
  <si>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</si>
  <si>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</si>
  <si>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</si>
  <si>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</si>
  <si>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</si>
  <si>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</si>
  <si>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</si>
  <si>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</si>
  <si>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</si>
  <si>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</si>
  <si>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</si>
  <si>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</si>
  <si>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</si>
  <si>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</si>
  <si>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</si>
  <si>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</si>
  <si>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</si>
  <si>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</si>
  <si>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</si>
  <si>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</si>
  <si>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</si>
  <si>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</si>
  <si>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</si>
  <si>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</si>
  <si>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</si>
  <si>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</si>
  <si>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</si>
  <si>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</si>
  <si>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</si>
  <si>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</si>
  <si>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</si>
  <si>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</si>
  <si>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</si>
  <si>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</si>
  <si>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</si>
  <si>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</si>
  <si>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</si>
  <si>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</si>
  <si>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</si>
  <si>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</si>
  <si>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</si>
  <si>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</si>
  <si>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</si>
  <si>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</si>
  <si>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</si>
  <si>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</si>
  <si>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</si>
  <si>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</si>
  <si>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</si>
  <si>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</si>
  <si>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</si>
  <si>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</si>
  <si>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</si>
  <si>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</si>
  <si>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</si>
  <si>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</si>
  <si>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</si>
  <si>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</si>
  <si>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</si>
  <si>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</si>
  <si>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</si>
  <si>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</si>
  <si>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</si>
  <si>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</si>
  <si>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</si>
  <si>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</si>
  <si>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</si>
  <si>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</si>
  <si>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</si>
  <si>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</si>
  <si>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</si>
  <si>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</si>
  <si>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</si>
  <si>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</si>
  <si>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</si>
  <si>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</si>
  <si>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</si>
  <si>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</si>
  <si>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</si>
  <si>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</si>
  <si>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</si>
  <si>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</si>
  <si>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</si>
  <si>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</si>
  <si>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</si>
  <si>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</si>
  <si>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</si>
  <si>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</si>
  <si>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</si>
  <si>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</si>
  <si>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</si>
  <si>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</si>
  <si>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</si>
  <si>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</si>
  <si>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</si>
  <si>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</si>
  <si>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</si>
  <si>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</si>
  <si>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</si>
  <si>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</si>
  <si>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</si>
  <si>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</si>
  <si>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</si>
  <si>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</si>
  <si>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</si>
  <si>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</si>
  <si>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</si>
  <si>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</si>
  <si>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</si>
  <si>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</si>
  <si>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</si>
  <si>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</si>
  <si>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</si>
  <si>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</si>
  <si>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</si>
  <si>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</si>
  <si>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</si>
  <si>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</si>
  <si>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</si>
  <si>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</si>
  <si>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</si>
  <si>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</si>
  <si>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</si>
  <si>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</si>
  <si>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</si>
  <si>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</si>
  <si>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</si>
  <si>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</si>
  <si>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</si>
  <si>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</si>
  <si>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</si>
  <si>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</si>
  <si>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</si>
  <si>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</si>
  <si>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</si>
  <si>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</si>
  <si>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</si>
  <si>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</si>
  <si>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</si>
  <si>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</si>
  <si>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</si>
  <si>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</si>
  <si>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</si>
  <si>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</si>
  <si>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</si>
  <si>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</si>
  <si>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</si>
  <si>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</si>
  <si>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</si>
  <si>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</si>
  <si>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</si>
  <si>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</si>
  <si>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</si>
  <si>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</si>
  <si>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</si>
  <si>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</si>
  <si>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</si>
  <si>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</si>
  <si>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</si>
  <si>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</si>
  <si>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</si>
  <si>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</si>
  <si>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</si>
  <si>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</si>
  <si>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</si>
  <si>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</si>
  <si>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</si>
  <si>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</si>
  <si>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</si>
  <si>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</si>
  <si>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</si>
  <si>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</si>
  <si>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</si>
  <si>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</si>
  <si>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</si>
  <si>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</si>
  <si>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</si>
  <si>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</si>
  <si>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</si>
  <si>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</si>
  <si>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</si>
  <si>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</si>
  <si>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</si>
  <si>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</si>
  <si>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</si>
  <si>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</si>
  <si>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</si>
  <si>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</si>
  <si>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</si>
  <si>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</si>
  <si>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</si>
  <si>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</si>
  <si>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</si>
  <si>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</si>
  <si>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</si>
  <si>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</si>
  <si>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</si>
  <si>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</si>
  <si>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</si>
  <si>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</si>
  <si>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</si>
  <si>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</si>
  <si>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</si>
  <si>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</si>
  <si>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</si>
  <si>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</si>
  <si>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</si>
  <si>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</si>
  <si>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</si>
  <si>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</si>
  <si>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</si>
  <si>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</si>
  <si>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</si>
  <si>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</si>
  <si>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</si>
  <si>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</si>
  <si>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</si>
  <si>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</si>
  <si>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</si>
  <si>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</si>
  <si>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</si>
  <si>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</si>
  <si>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</si>
  <si>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</si>
  <si>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</si>
  <si>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</si>
  <si>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</si>
  <si>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</si>
  <si>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</si>
  <si>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</si>
  <si>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</si>
  <si>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</si>
  <si>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</si>
  <si>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</si>
  <si>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</si>
  <si>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</si>
  <si>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</si>
  <si>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</si>
  <si>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</si>
  <si>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</si>
  <si>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</si>
  <si>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</si>
  <si>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</si>
  <si>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</si>
  <si>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</si>
  <si>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</si>
  <si>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</si>
  <si>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</si>
  <si>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</si>
  <si>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</si>
  <si>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</si>
  <si>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</si>
  <si>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</si>
  <si>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</si>
  <si>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</si>
  <si>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</si>
  <si>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</si>
  <si>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</si>
  <si>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</si>
  <si>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</si>
  <si>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</si>
  <si>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</si>
  <si>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</si>
  <si>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</si>
  <si>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</si>
  <si>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</si>
  <si>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</si>
  <si>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</si>
  <si>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</si>
  <si>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</si>
  <si>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</si>
  <si>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</si>
  <si>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</si>
  <si>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</si>
  <si>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</si>
  <si>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</si>
  <si>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</si>
  <si>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</si>
  <si>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</si>
  <si>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</si>
  <si>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</si>
  <si>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</si>
  <si>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</si>
  <si>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</si>
  <si>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</si>
  <si>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</si>
  <si>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</si>
  <si>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</si>
  <si>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</si>
  <si>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</si>
  <si>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</si>
  <si>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</si>
  <si>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</si>
  <si>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</si>
  <si>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</si>
  <si>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</si>
  <si>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</si>
  <si>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</si>
  <si>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</si>
  <si>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</si>
  <si>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</si>
  <si>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</si>
  <si>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</si>
  <si>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</si>
  <si>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</si>
  <si>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</si>
  <si>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</si>
  <si>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</si>
  <si>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</si>
  <si>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</si>
  <si>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</si>
  <si>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</si>
  <si>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</si>
  <si>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</si>
  <si>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</si>
  <si>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</si>
  <si>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</si>
  <si>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</si>
  <si>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</si>
  <si>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</si>
  <si>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</si>
  <si>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</si>
  <si>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</si>
  <si>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</si>
  <si>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</si>
  <si>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</si>
  <si>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</si>
  <si>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</si>
  <si>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</si>
  <si>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</si>
  <si>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</si>
  <si>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</si>
  <si>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</si>
  <si>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</si>
  <si>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</si>
  <si>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</si>
  <si>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</si>
  <si>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</si>
  <si>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</si>
  <si>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</si>
  <si>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</si>
  <si>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</si>
  <si>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</si>
  <si>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</si>
  <si>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</si>
  <si>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</si>
  <si>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</si>
  <si>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</si>
  <si>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</si>
  <si>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</si>
  <si>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</si>
  <si>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</si>
  <si>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</si>
  <si>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</si>
  <si>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</si>
  <si>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</si>
  <si>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</si>
  <si>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</si>
  <si>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</si>
  <si>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</si>
  <si>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</si>
  <si>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</si>
  <si>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</si>
  <si>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</si>
  <si>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</si>
  <si>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</si>
  <si>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</si>
  <si>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</si>
  <si>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</si>
  <si>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</si>
  <si>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</si>
  <si>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</si>
  <si>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</si>
  <si>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</si>
  <si>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</si>
  <si>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</si>
  <si>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</si>
  <si>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</si>
  <si>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</si>
  <si>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</si>
  <si>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</si>
  <si>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</si>
  <si>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</si>
  <si>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</si>
  <si>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</si>
  <si>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</si>
  <si>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</si>
  <si>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</si>
  <si>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</si>
  <si>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</si>
  <si>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</si>
  <si>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</si>
  <si>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</si>
  <si>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</si>
  <si>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</si>
  <si>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</si>
  <si>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</si>
  <si>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</si>
  <si>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</si>
  <si>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</si>
  <si>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</si>
  <si>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</si>
  <si>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</si>
  <si>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</si>
  <si>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</si>
  <si>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</si>
  <si>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</si>
  <si>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</si>
  <si>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</si>
  <si>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</si>
  <si>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</si>
  <si>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</si>
  <si>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</si>
  <si>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</si>
  <si>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</si>
  <si>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</si>
  <si>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</si>
  <si>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</si>
  <si>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</si>
  <si>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</si>
  <si>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</si>
  <si>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</si>
  <si>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</si>
  <si>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</si>
  <si>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</si>
  <si>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</si>
  <si>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</si>
  <si>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</si>
  <si>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</si>
  <si>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</si>
  <si>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</si>
  <si>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</si>
  <si>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</si>
  <si>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</si>
  <si>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</si>
  <si>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</si>
  <si>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</si>
  <si>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</si>
  <si>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</si>
  <si>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</si>
  <si>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</si>
  <si>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</si>
  <si>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</si>
  <si>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</si>
  <si>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</si>
  <si>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</si>
  <si>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</si>
  <si>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</si>
  <si>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</si>
  <si>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</si>
  <si>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</si>
  <si>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</si>
  <si>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</si>
  <si>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</si>
  <si>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</si>
  <si>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</si>
  <si>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</si>
  <si>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</si>
  <si>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</si>
  <si>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</si>
  <si>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</si>
  <si>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</si>
  <si>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</si>
  <si>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</si>
  <si>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</si>
  <si>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</si>
  <si>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</si>
  <si>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</si>
  <si>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</si>
  <si>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</si>
  <si>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</si>
  <si>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</si>
  <si>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</si>
  <si>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</si>
  <si>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</si>
  <si>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</si>
  <si>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</si>
  <si>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</si>
  <si>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</si>
  <si>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</si>
  <si>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</si>
  <si>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</si>
  <si>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</si>
  <si>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</si>
  <si>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</si>
  <si>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</si>
  <si>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</si>
  <si>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</si>
  <si>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</si>
  <si>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</si>
  <si>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</si>
  <si>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</si>
  <si>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</si>
  <si>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</si>
  <si>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</si>
  <si>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</si>
  <si>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</si>
  <si>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</si>
  <si>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</si>
  <si>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</si>
  <si>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</si>
  <si>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</si>
  <si>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</si>
  <si>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</si>
  <si>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</si>
  <si>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</si>
  <si>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</si>
  <si>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</si>
  <si>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</si>
  <si>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</si>
  <si>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</si>
  <si>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</si>
  <si>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</si>
  <si>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</si>
  <si>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</si>
  <si>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</si>
  <si>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</si>
  <si>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</si>
  <si>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</si>
  <si>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</si>
  <si>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</si>
  <si>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</si>
  <si>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</si>
  <si>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</si>
  <si>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</si>
  <si>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</si>
  <si>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</si>
  <si>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</si>
  <si>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</si>
  <si>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</si>
  <si>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</si>
  <si>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</si>
  <si>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</si>
  <si>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</si>
  <si>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</si>
  <si>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</si>
  <si>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</si>
  <si>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</si>
  <si>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</si>
  <si>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</si>
  <si>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</si>
  <si>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</si>
  <si>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</si>
  <si>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</si>
  <si>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</si>
  <si>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</si>
  <si>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</si>
  <si>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</si>
  <si>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</si>
  <si>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</si>
  <si>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</si>
  <si>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</si>
  <si>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</si>
  <si>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</si>
  <si>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</si>
  <si>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</si>
  <si>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</si>
  <si>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</si>
  <si>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</si>
  <si>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</si>
  <si>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</si>
  <si>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</si>
  <si>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</si>
  <si>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</si>
  <si>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</si>
  <si>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</si>
  <si>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</si>
  <si>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</si>
  <si>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</si>
  <si>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</si>
  <si>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</si>
  <si>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</si>
  <si>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</si>
  <si>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</si>
  <si>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</si>
  <si>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</si>
  <si>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</si>
  <si>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</si>
  <si>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</si>
  <si>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</si>
  <si>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</si>
  <si>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</si>
  <si>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</si>
  <si>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</si>
  <si>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</si>
  <si>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</si>
  <si>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</si>
  <si>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</si>
  <si>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</si>
  <si>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</si>
  <si>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</si>
  <si>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</si>
  <si>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</si>
  <si>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</si>
  <si>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</si>
  <si>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</si>
  <si>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</si>
  <si>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</si>
  <si>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</si>
  <si>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</si>
  <si>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</si>
  <si>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</si>
  <si>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</si>
  <si>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</si>
  <si>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</si>
  <si>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</si>
  <si>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</si>
  <si>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</si>
  <si>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</si>
  <si>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</si>
  <si>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</si>
  <si>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</si>
  <si>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</si>
  <si>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</si>
  <si>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</si>
  <si>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</si>
  <si>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</si>
  <si>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</si>
  <si>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</si>
  <si>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</si>
  <si>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</si>
  <si>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</si>
  <si>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</si>
  <si>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</si>
  <si>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</si>
  <si>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</si>
  <si>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</si>
  <si>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</si>
  <si>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</si>
  <si>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</si>
  <si>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</si>
  <si>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</si>
  <si>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</si>
  <si>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</si>
  <si>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</si>
  <si>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</si>
  <si>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</si>
  <si>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</si>
  <si>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</si>
  <si>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</si>
  <si>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</si>
  <si>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</si>
  <si>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</si>
  <si>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</si>
  <si>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</si>
  <si>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</si>
  <si>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</si>
  <si>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</si>
  <si>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</si>
  <si>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</si>
  <si>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</si>
  <si>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</si>
  <si>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</si>
  <si>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</si>
  <si>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</si>
  <si>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</si>
  <si>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</si>
  <si>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</si>
  <si>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</si>
  <si>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</si>
  <si>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</si>
  <si>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</si>
  <si>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</si>
  <si>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</si>
  <si>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</si>
  <si>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</si>
  <si>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</si>
  <si>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</si>
  <si>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</si>
  <si>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</si>
  <si>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</si>
  <si>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</si>
  <si>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</si>
  <si>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</si>
  <si>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</si>
  <si>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</si>
  <si>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</si>
  <si>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</si>
  <si>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</si>
  <si>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</si>
  <si>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</si>
  <si>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</si>
  <si>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</si>
  <si>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</si>
  <si>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</si>
  <si>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</si>
  <si>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</si>
  <si>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</si>
  <si>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</si>
  <si>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</si>
  <si>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</si>
  <si>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</si>
  <si>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</si>
  <si>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</si>
  <si>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</si>
  <si>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</si>
  <si>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</si>
  <si>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</si>
  <si>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</si>
  <si>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</si>
  <si>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</si>
  <si>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</si>
  <si>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</si>
  <si>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</si>
  <si>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</si>
  <si>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</si>
  <si>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</si>
  <si>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</si>
  <si>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</si>
  <si>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</si>
  <si>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</si>
  <si>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</si>
  <si>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</si>
  <si>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</si>
  <si>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</si>
  <si>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</si>
  <si>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</si>
  <si>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</si>
  <si>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</si>
  <si>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</si>
  <si>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</si>
  <si>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</si>
  <si>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</si>
  <si>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</si>
  <si>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</si>
  <si>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</si>
  <si>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</si>
  <si>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</si>
  <si>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</si>
  <si>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</si>
  <si>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</si>
  <si>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</si>
  <si>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</si>
  <si>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</si>
  <si>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</si>
  <si>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</si>
  <si>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</si>
  <si>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</si>
  <si>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</si>
  <si>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</si>
  <si>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</si>
  <si>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</si>
  <si>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</si>
  <si>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</si>
  <si>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</si>
  <si>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</si>
  <si>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</si>
  <si>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</si>
  <si>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</si>
  <si>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</si>
  <si>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</si>
  <si>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</si>
  <si>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</si>
  <si>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</si>
  <si>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</si>
  <si>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</si>
  <si>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</si>
  <si>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</si>
  <si>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</si>
  <si>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</si>
  <si>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</si>
  <si>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</si>
  <si>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</si>
  <si>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</si>
  <si>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</si>
  <si>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</si>
  <si>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</si>
  <si>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</si>
  <si>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</si>
  <si>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</si>
  <si>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</si>
  <si>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</si>
  <si>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</si>
  <si>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</si>
  <si>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</si>
  <si>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</si>
  <si>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</si>
  <si>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</si>
  <si>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</si>
  <si>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</si>
  <si>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</si>
  <si>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</si>
  <si>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</si>
  <si>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</si>
  <si>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</si>
  <si>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</si>
  <si>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</si>
  <si>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</si>
  <si>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</si>
  <si>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</si>
  <si>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</si>
  <si>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</si>
  <si>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</si>
  <si>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</si>
  <si>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</si>
  <si>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</si>
  <si>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</si>
  <si>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</si>
  <si>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</si>
  <si>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</si>
  <si>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</si>
  <si>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</si>
  <si>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</si>
  <si>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</si>
  <si>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</si>
  <si>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</si>
  <si>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</si>
  <si>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</si>
  <si>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</si>
  <si>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</si>
  <si>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</si>
  <si>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</si>
  <si>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</si>
  <si>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</si>
  <si>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</si>
  <si>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</si>
  <si>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</si>
  <si>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</si>
  <si>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</si>
  <si>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</si>
  <si>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</si>
  <si>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</si>
  <si>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</si>
  <si>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</si>
  <si>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</si>
  <si>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</si>
  <si>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</si>
  <si>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</si>
  <si>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</si>
  <si>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</si>
  <si>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</si>
  <si>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</si>
  <si>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</si>
  <si>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</si>
  <si>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</si>
  <si>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</si>
  <si>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</si>
  <si>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</si>
  <si>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</si>
  <si>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</si>
  <si>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</si>
  <si>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</si>
  <si>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</si>
  <si>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</si>
  <si>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</si>
  <si>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</si>
  <si>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</si>
  <si>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</si>
  <si>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</si>
  <si>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</si>
  <si>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</si>
  <si>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</si>
  <si>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</si>
  <si>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</si>
  <si>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</si>
  <si>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</si>
  <si>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</si>
  <si>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</si>
  <si>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</si>
  <si>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</si>
  <si>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</si>
  <si>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</si>
  <si>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</si>
  <si>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</si>
  <si>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</si>
  <si>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</si>
  <si>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</si>
  <si>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</si>
  <si>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</si>
  <si>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</si>
  <si>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</si>
  <si>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</si>
  <si>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</si>
  <si>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</si>
  <si>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</si>
  <si>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</si>
  <si>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</si>
  <si>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</si>
  <si>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</si>
  <si>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</si>
  <si>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</si>
  <si>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</si>
  <si>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</si>
  <si>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</si>
  <si>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</si>
  <si>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</si>
  <si>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</si>
  <si>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</si>
  <si>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</si>
  <si>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</si>
  <si>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</si>
  <si>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</si>
  <si>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</si>
  <si>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</si>
  <si>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</si>
  <si>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</si>
  <si>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</si>
  <si>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</si>
  <si>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</si>
  <si>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</si>
  <si>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</si>
  <si>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</si>
  <si>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</si>
  <si>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</si>
  <si>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</si>
  <si>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</si>
  <si>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</si>
  <si>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</si>
  <si>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</si>
  <si>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</si>
  <si>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</si>
  <si>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</si>
  <si>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</si>
  <si>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</si>
  <si>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</si>
  <si>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</si>
  <si>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</si>
  <si>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</si>
  <si>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</si>
  <si>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</si>
  <si>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</si>
  <si>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</si>
  <si>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</si>
  <si>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</si>
  <si>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</si>
  <si>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</si>
  <si>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</si>
  <si>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</si>
  <si>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</si>
  <si>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</si>
  <si>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</si>
  <si>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</si>
  <si>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</si>
  <si>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</si>
  <si>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</si>
  <si>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</si>
  <si>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</si>
  <si>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</si>
  <si>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</si>
  <si>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</si>
  <si>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</si>
  <si>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</si>
  <si>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</si>
  <si>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</si>
  <si>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</si>
  <si>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</si>
  <si>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</si>
  <si>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</si>
  <si>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</si>
  <si>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</si>
  <si>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</si>
  <si>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</si>
  <si>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</si>
  <si>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</si>
  <si>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</si>
  <si>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</si>
  <si>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</si>
  <si>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</si>
  <si>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</si>
  <si>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</si>
  <si>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</si>
  <si>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</si>
  <si>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</si>
  <si>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</si>
  <si>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</si>
  <si>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</si>
  <si>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</si>
  <si>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</si>
  <si>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</si>
  <si>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</si>
  <si>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</si>
  <si>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</si>
  <si>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</si>
  <si>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</si>
  <si>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</si>
  <si>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</si>
  <si>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</si>
  <si>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</si>
  <si>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</si>
  <si>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</si>
  <si>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</si>
  <si>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</si>
  <si>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</si>
  <si>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</si>
  <si>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</si>
  <si>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</si>
  <si>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</si>
  <si>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</si>
  <si>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</si>
  <si>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</si>
  <si>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</si>
  <si>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</si>
  <si>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</si>
  <si>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</si>
  <si>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</si>
  <si>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</si>
  <si>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</si>
  <si>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</si>
  <si>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</si>
  <si>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</si>
  <si>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</si>
  <si>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</si>
  <si>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</si>
  <si>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</si>
  <si>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</si>
  <si>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</si>
  <si>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</si>
  <si>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</si>
  <si>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</si>
  <si>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</si>
  <si>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</si>
  <si>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</si>
  <si>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</si>
  <si>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</si>
  <si>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</si>
  <si>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</si>
  <si>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</si>
  <si>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</si>
  <si>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</si>
  <si>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</si>
  <si>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</si>
  <si>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</si>
  <si>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</si>
  <si>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</si>
  <si>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</si>
  <si>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</si>
  <si>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</si>
  <si>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</si>
  <si>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</si>
  <si>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</si>
  <si>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</si>
  <si>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</si>
  <si>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</si>
  <si>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</si>
  <si>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</si>
  <si>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</si>
  <si>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</si>
  <si>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</si>
  <si>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</si>
  <si>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</si>
  <si>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</si>
  <si>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</si>
  <si>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</si>
  <si>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</si>
  <si>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</si>
  <si>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</si>
  <si>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</si>
  <si>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</si>
  <si>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</si>
  <si>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</si>
  <si>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</si>
  <si>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</si>
  <si>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</si>
  <si>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</si>
  <si>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</si>
  <si>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</si>
  <si>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</si>
  <si>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</si>
  <si>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</si>
  <si>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</si>
  <si>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</si>
  <si>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</si>
  <si>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</si>
  <si>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</si>
  <si>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</si>
  <si>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</si>
  <si>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</si>
  <si>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</si>
  <si>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</si>
  <si>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</si>
  <si>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</si>
  <si>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</si>
  <si>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</si>
  <si>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</si>
  <si>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</si>
  <si>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</si>
  <si>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</si>
  <si>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</si>
  <si>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</si>
  <si>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</si>
  <si>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</si>
  <si>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</si>
  <si>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</si>
  <si>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</si>
  <si>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</si>
  <si>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</si>
  <si>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</si>
  <si>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</si>
  <si>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</si>
  <si>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</si>
  <si>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</si>
  <si>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</si>
  <si>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</si>
  <si>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</si>
  <si>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</si>
  <si>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</si>
  <si>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</si>
  <si>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</si>
  <si>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</si>
  <si>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</si>
  <si>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</si>
  <si>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</si>
  <si>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</si>
  <si>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</si>
  <si>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</si>
  <si>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</si>
  <si>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</si>
  <si>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</si>
  <si>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</si>
  <si>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</si>
  <si>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</si>
  <si>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</si>
  <si>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</si>
  <si>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</si>
  <si>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</si>
  <si>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</si>
  <si>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</si>
  <si>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</si>
  <si>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</si>
  <si>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</si>
  <si>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</si>
  <si>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</si>
  <si>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</si>
  <si>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</si>
  <si>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</si>
  <si>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</si>
  <si>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</si>
  <si>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</si>
  <si>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</si>
  <si>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</si>
  <si>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</si>
  <si>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</si>
  <si>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</si>
  <si>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</si>
  <si>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</si>
  <si>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</si>
  <si>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</si>
  <si>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</si>
  <si>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</si>
  <si>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</si>
  <si>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</si>
  <si>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</si>
  <si>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</si>
  <si>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</si>
  <si>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</si>
  <si>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</si>
  <si>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</si>
  <si>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</si>
  <si>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</si>
  <si>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</si>
  <si>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</si>
  <si>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</si>
  <si>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</si>
  <si>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</si>
  <si>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</si>
  <si>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</si>
  <si>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</si>
  <si>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</si>
  <si>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</si>
  <si>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</si>
  <si>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</si>
  <si>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</si>
  <si>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</si>
  <si>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</si>
  <si>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</si>
  <si>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</si>
  <si>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</si>
  <si>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</si>
  <si>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</si>
  <si>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</si>
  <si>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</si>
  <si>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</si>
  <si>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</si>
  <si>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</si>
  <si>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</si>
  <si>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</si>
  <si>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</si>
  <si>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</si>
  <si>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</si>
  <si>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</si>
  <si>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</si>
  <si>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</si>
  <si>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</si>
  <si>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</si>
  <si>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</si>
  <si>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</si>
  <si>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</si>
  <si>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</si>
  <si>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</si>
  <si>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</si>
  <si>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</si>
  <si>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</si>
  <si>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</si>
  <si>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</si>
  <si>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</si>
  <si>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</si>
  <si>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</si>
  <si>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</si>
  <si>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</si>
  <si>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</si>
  <si>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</si>
  <si>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</si>
  <si>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</si>
  <si>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</si>
  <si>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</si>
  <si>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</si>
  <si>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</si>
  <si>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</si>
  <si>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</si>
  <si>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</si>
  <si>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</si>
  <si>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</si>
  <si>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</si>
  <si>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</si>
  <si>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</si>
  <si>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</si>
  <si>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</si>
  <si>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</si>
  <si>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</si>
  <si>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</si>
  <si>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</si>
  <si>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</si>
  <si>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</si>
  <si>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</si>
  <si>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</si>
  <si>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</si>
  <si>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</si>
  <si>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</si>
  <si>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</si>
  <si>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</si>
  <si>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</si>
  <si>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</si>
  <si>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</si>
  <si>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</si>
  <si>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</si>
  <si>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</si>
  <si>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</si>
  <si>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</si>
  <si>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</si>
  <si>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</si>
  <si>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</si>
  <si>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</si>
  <si>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</si>
  <si>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</si>
  <si>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</si>
  <si>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</si>
  <si>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</si>
  <si>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</si>
  <si>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</si>
  <si>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</si>
  <si>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</si>
  <si>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</si>
  <si>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</si>
  <si>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</si>
  <si>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</si>
  <si>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</si>
  <si>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</si>
  <si>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</si>
  <si>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</si>
  <si>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</si>
  <si>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</si>
  <si>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</si>
  <si>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</si>
  <si>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</si>
  <si>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</si>
  <si>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</si>
  <si>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</si>
  <si>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</si>
  <si>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</si>
  <si>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</si>
  <si>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</si>
  <si>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</si>
  <si>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</si>
  <si>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</si>
  <si>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</si>
  <si>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</si>
  <si>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</si>
  <si>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</si>
  <si>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</si>
  <si>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</si>
  <si>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</si>
  <si>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</si>
  <si>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</si>
  <si>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</si>
  <si>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</si>
  <si>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</si>
  <si>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</si>
  <si>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</si>
  <si>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</si>
  <si>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</si>
  <si>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</si>
  <si>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</si>
  <si>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</si>
  <si>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</si>
  <si>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</si>
  <si>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</si>
  <si>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</si>
  <si>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</si>
  <si>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</si>
  <si>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</si>
  <si>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</si>
  <si>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</si>
  <si>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</si>
  <si>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</si>
  <si>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</si>
  <si>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</si>
  <si>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</si>
  <si>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</si>
  <si>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</si>
  <si>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</si>
  <si>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</si>
  <si>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</si>
  <si>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</si>
  <si>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</si>
  <si>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</si>
  <si>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</si>
  <si>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</si>
  <si>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</si>
  <si>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</si>
  <si>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</si>
  <si>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</si>
  <si>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</si>
  <si>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</si>
  <si>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</si>
  <si>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</si>
  <si>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</si>
  <si>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</si>
  <si>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</si>
  <si>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</si>
  <si>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</si>
  <si>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</si>
  <si>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</si>
  <si>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</si>
  <si>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</si>
  <si>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</si>
  <si>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</si>
  <si>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</si>
  <si>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</si>
  <si>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</si>
  <si>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</si>
  <si>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</si>
  <si>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</si>
  <si>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</si>
  <si>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</si>
  <si>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</si>
  <si>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</si>
  <si>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</si>
  <si>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</si>
  <si>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</si>
  <si>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</si>
  <si>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</si>
  <si>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</si>
  <si>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</si>
  <si>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</si>
  <si>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</si>
  <si>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</si>
  <si>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</si>
  <si>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</si>
  <si>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</si>
  <si>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</si>
  <si>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</si>
  <si>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</si>
  <si>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</si>
  <si>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</si>
  <si>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</si>
  <si>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</si>
  <si>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</si>
  <si>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</si>
  <si>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</si>
  <si>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</si>
  <si>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</si>
  <si>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</si>
  <si>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</si>
  <si>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</si>
  <si>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</si>
  <si>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</si>
  <si>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</si>
  <si>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</si>
  <si>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</si>
  <si>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</si>
  <si>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</si>
  <si>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</si>
  <si>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</si>
  <si>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</si>
  <si>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</si>
  <si>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</si>
  <si>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</si>
  <si>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</si>
  <si>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</si>
  <si>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</si>
  <si>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</si>
  <si>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</si>
  <si>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</si>
  <si>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</si>
  <si>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</si>
  <si>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</si>
  <si>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</si>
  <si>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</si>
  <si>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</si>
  <si>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</si>
  <si>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</si>
  <si>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</si>
  <si>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</si>
  <si>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</si>
  <si>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</si>
  <si>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</si>
  <si>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</si>
  <si>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</si>
  <si>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</si>
  <si>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</si>
  <si>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</si>
  <si>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</si>
  <si>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</si>
  <si>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</si>
  <si>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</si>
  <si>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</si>
  <si>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</si>
  <si>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</si>
  <si>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</si>
  <si>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</si>
  <si>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</si>
  <si>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</si>
  <si>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</si>
  <si>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</si>
  <si>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</si>
  <si>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</si>
  <si>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</si>
  <si>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</si>
  <si>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</si>
  <si>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</si>
  <si>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</si>
  <si>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</si>
  <si>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</si>
  <si>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</si>
  <si>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</si>
  <si>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</si>
  <si>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</si>
  <si>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</si>
  <si>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</si>
  <si>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</si>
  <si>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</si>
  <si>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</si>
  <si>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</si>
  <si>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</si>
  <si>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</si>
  <si>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</si>
  <si>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</si>
  <si>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</si>
  <si>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</si>
  <si>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</si>
  <si>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</si>
  <si>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</si>
  <si>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</si>
  <si>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</si>
  <si>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</si>
  <si>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</si>
  <si>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</si>
  <si>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</si>
  <si>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</si>
  <si>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</si>
  <si>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</si>
  <si>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</si>
  <si>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</si>
  <si>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</si>
  <si>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</si>
  <si>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</si>
  <si>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</si>
  <si>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</si>
  <si>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</si>
  <si>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</si>
  <si>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</si>
  <si>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</si>
  <si>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</si>
  <si>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</si>
  <si>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</si>
  <si>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</si>
  <si>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</si>
  <si>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</si>
  <si>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</si>
  <si>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</si>
  <si>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</si>
  <si>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</si>
  <si>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</si>
  <si>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</si>
  <si>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</si>
  <si>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</si>
  <si>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</si>
  <si>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</si>
  <si>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</si>
  <si>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</si>
  <si>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</si>
  <si>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</si>
  <si>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</si>
  <si>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</si>
  <si>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</si>
  <si>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</si>
  <si>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</si>
  <si>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</si>
  <si>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</si>
  <si>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</si>
  <si>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</si>
  <si>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</si>
  <si>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</si>
  <si>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</si>
  <si>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</si>
  <si>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</si>
  <si>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</si>
  <si>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</si>
  <si>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</si>
  <si>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</si>
  <si>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</si>
  <si>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</si>
  <si>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</si>
  <si>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</si>
  <si>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</si>
  <si>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</si>
  <si>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</si>
  <si>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</si>
  <si>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</si>
  <si>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</si>
  <si>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</si>
  <si>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</si>
  <si>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</si>
  <si>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</si>
  <si>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</si>
  <si>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</si>
  <si>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</si>
  <si>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</si>
  <si>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</si>
  <si>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</si>
  <si>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</si>
  <si>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</si>
  <si>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</si>
  <si>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</si>
  <si>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</si>
  <si>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</si>
  <si>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</si>
  <si>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</si>
  <si>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</si>
  <si>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</si>
  <si>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</si>
  <si>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</si>
  <si>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</si>
  <si>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</si>
  <si>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</si>
  <si>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</si>
  <si>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</si>
  <si>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</si>
  <si>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</si>
  <si>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</si>
  <si>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</si>
  <si>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</si>
  <si>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</si>
  <si>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</si>
  <si>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</si>
  <si>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</si>
  <si>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</si>
  <si>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</si>
  <si>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</si>
  <si>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</si>
  <si>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</si>
  <si>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</si>
  <si>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</si>
  <si>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</si>
  <si>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</si>
  <si>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</si>
  <si>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</si>
  <si>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</si>
  <si>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</si>
  <si>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</si>
  <si>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</si>
  <si>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</si>
  <si>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</si>
  <si>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</si>
  <si>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</si>
  <si>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</si>
  <si>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</si>
  <si>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</si>
  <si>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</si>
  <si>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</si>
  <si>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</si>
  <si>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</si>
  <si>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</si>
  <si>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</si>
  <si>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</si>
  <si>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</si>
  <si>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</si>
  <si>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</si>
  <si>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</si>
  <si>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</si>
  <si>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</si>
  <si>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</si>
  <si>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</si>
  <si>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</si>
  <si>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</si>
  <si>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</si>
  <si>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</si>
  <si>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</si>
  <si>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</si>
  <si>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</si>
  <si>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</si>
  <si>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</si>
  <si>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</si>
  <si>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</si>
  <si>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</si>
  <si>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</si>
  <si>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</si>
  <si>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</si>
  <si>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</si>
  <si>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</si>
  <si>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</si>
  <si>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</si>
  <si>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</si>
  <si>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</si>
  <si>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</si>
  <si>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</si>
  <si>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</si>
  <si>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</si>
  <si>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</si>
  <si>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</si>
  <si>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</si>
  <si>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</si>
  <si>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</si>
  <si>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</si>
  <si>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</si>
  <si>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</si>
  <si>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</si>
  <si>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</si>
  <si>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</si>
  <si>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</si>
  <si>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</si>
  <si>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</si>
  <si>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</si>
  <si>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</si>
  <si>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</si>
  <si>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</si>
  <si>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</si>
  <si>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</si>
  <si>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</si>
  <si>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</si>
  <si>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</si>
  <si>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</si>
  <si>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</si>
  <si>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</si>
  <si>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</si>
  <si>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</si>
  <si>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</si>
  <si>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</si>
  <si>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</si>
  <si>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</si>
  <si>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</si>
  <si>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</si>
  <si>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</si>
  <si>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</si>
  <si>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</si>
  <si>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</si>
  <si>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</si>
  <si>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</si>
  <si>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</si>
  <si>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</si>
  <si>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</si>
  <si>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</si>
  <si>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</si>
  <si>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</si>
  <si>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</si>
  <si>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</si>
  <si>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</si>
  <si>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</si>
  <si>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</si>
  <si>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</si>
  <si>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</si>
  <si>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</si>
  <si>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</si>
  <si>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</si>
  <si>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</si>
  <si>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</si>
  <si>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</si>
  <si>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</si>
  <si>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</si>
  <si>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</si>
  <si>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</si>
  <si>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</si>
  <si>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</si>
  <si>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</si>
  <si>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</si>
  <si>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</si>
  <si>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</si>
  <si>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</si>
  <si>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</si>
  <si>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</si>
  <si>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</si>
  <si>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</si>
  <si>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</si>
  <si>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</si>
  <si>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</si>
  <si>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</si>
  <si>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</si>
  <si>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</si>
  <si>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</si>
  <si>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</si>
  <si>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</si>
  <si>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</si>
  <si>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</si>
  <si>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</si>
  <si>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</si>
  <si>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</si>
  <si>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</si>
  <si>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</si>
  <si>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</si>
  <si>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</si>
  <si>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</si>
  <si>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</si>
  <si>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</si>
  <si>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</si>
  <si>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</si>
  <si>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</si>
  <si>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</si>
  <si>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</si>
  <si>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</si>
  <si>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</si>
  <si>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</si>
  <si>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</si>
  <si>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</si>
  <si>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</si>
  <si>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</si>
  <si>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</si>
  <si>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</si>
  <si>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</si>
  <si>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</si>
  <si>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</si>
  <si>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</si>
  <si>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</si>
  <si>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</si>
  <si>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</si>
  <si>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</si>
  <si>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</si>
  <si>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</si>
  <si>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</si>
  <si>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</si>
  <si>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</si>
  <si>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</si>
  <si>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</si>
  <si>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</si>
  <si>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</si>
  <si>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</si>
  <si>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</si>
  <si>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</si>
  <si>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</si>
  <si>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</si>
  <si>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</si>
  <si>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</si>
  <si>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</si>
  <si>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</si>
  <si>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</si>
  <si>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</si>
  <si>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</si>
  <si>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</si>
  <si>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</si>
  <si>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</si>
  <si>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</si>
  <si>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</si>
  <si>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</si>
  <si>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</si>
  <si>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</si>
  <si>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</si>
  <si>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</si>
  <si>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</si>
  <si>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</si>
  <si>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</si>
  <si>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</si>
  <si>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</si>
  <si>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</si>
  <si>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</si>
  <si>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</si>
  <si>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</si>
  <si>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</si>
  <si>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</si>
  <si>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</si>
  <si>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</si>
  <si>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</si>
  <si>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</si>
  <si>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</si>
  <si>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</si>
  <si>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</si>
  <si>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</si>
  <si>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</si>
  <si>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</si>
  <si>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</si>
  <si>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</si>
  <si>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</si>
  <si>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</si>
  <si>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</si>
  <si>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</si>
  <si>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</si>
  <si>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</si>
  <si>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</si>
  <si>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</si>
  <si>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</si>
  <si>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</si>
  <si>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</si>
  <si>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</si>
  <si>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</si>
  <si>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</si>
  <si>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</si>
  <si>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</si>
  <si>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</si>
  <si>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</si>
  <si>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</si>
  <si>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</si>
  <si>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</si>
  <si>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</si>
  <si>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</si>
  <si>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</si>
  <si>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</si>
  <si>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</si>
  <si>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</si>
  <si>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</si>
  <si>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</si>
  <si>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</si>
  <si>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</si>
  <si>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</si>
  <si>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</si>
  <si>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</si>
  <si>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</si>
  <si>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</si>
  <si>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</si>
  <si>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</si>
  <si>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</si>
  <si>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</si>
  <si>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</si>
  <si>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</si>
  <si>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</si>
  <si>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</si>
  <si>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</si>
  <si>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</si>
  <si>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</si>
  <si>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</si>
  <si>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</si>
  <si>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</si>
  <si>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</si>
  <si>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</si>
  <si>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</si>
  <si>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</si>
  <si>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</si>
  <si>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</si>
  <si>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</si>
  <si>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</si>
  <si>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</si>
  <si>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</si>
  <si>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</si>
  <si>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</si>
  <si>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</si>
  <si>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</si>
  <si>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</si>
  <si>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</si>
  <si>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</si>
  <si>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</si>
  <si>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</si>
  <si>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</si>
  <si>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</si>
  <si>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</si>
  <si>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</si>
  <si>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</si>
  <si>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</si>
  <si>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</si>
  <si>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</si>
  <si>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</si>
  <si>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</si>
  <si>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</si>
  <si>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</si>
  <si>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</si>
  <si>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</si>
  <si>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</si>
  <si>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</si>
  <si>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</si>
  <si>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</si>
  <si>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</si>
  <si>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</si>
  <si>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</si>
  <si>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</si>
  <si>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</si>
  <si>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</si>
  <si>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</si>
  <si>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</si>
  <si>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</si>
  <si>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</si>
  <si>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</si>
  <si>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</si>
  <si>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</si>
  <si>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</si>
  <si>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</si>
  <si>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</si>
  <si>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</si>
  <si>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</si>
  <si>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</si>
  <si>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</si>
  <si>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</si>
  <si>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</si>
  <si>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</si>
  <si>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</si>
  <si>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</si>
  <si>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</si>
  <si>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</si>
  <si>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</si>
  <si>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</si>
  <si>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</si>
  <si>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</si>
  <si>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</si>
  <si>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</si>
  <si>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</si>
  <si>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</si>
  <si>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</si>
  <si>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</si>
  <si>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</si>
  <si>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</si>
  <si>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</si>
  <si>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</si>
  <si>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</si>
  <si>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</si>
  <si>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</si>
  <si>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</si>
  <si>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</si>
  <si>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</si>
  <si>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</si>
  <si>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</si>
  <si>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</si>
  <si>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</si>
  <si>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</si>
  <si>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</si>
  <si>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</si>
  <si>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</si>
  <si>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</si>
  <si>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</si>
  <si>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</si>
  <si>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</si>
  <si>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</si>
  <si>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</si>
  <si>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</si>
  <si>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</si>
  <si>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</si>
  <si>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</si>
  <si>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</si>
  <si>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</si>
  <si>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</si>
  <si>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</si>
  <si>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</si>
  <si>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</si>
  <si>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</si>
  <si>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</si>
  <si>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</si>
  <si>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</si>
  <si>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</si>
  <si>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</si>
  <si>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</si>
  <si>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</si>
  <si>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</si>
  <si>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</si>
  <si>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</si>
  <si>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</si>
  <si>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</si>
  <si>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</si>
  <si>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</si>
  <si>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</si>
  <si>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</si>
  <si>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</si>
  <si>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</si>
  <si>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</si>
  <si>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</si>
  <si>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</si>
  <si>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</si>
  <si>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</si>
  <si>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</si>
  <si>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</si>
  <si>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</si>
  <si>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</si>
  <si>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</si>
  <si>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</si>
  <si>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</si>
  <si>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</si>
  <si>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</si>
  <si>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</si>
  <si>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</si>
  <si>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</si>
  <si>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</si>
  <si>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</si>
  <si>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</si>
  <si>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</si>
  <si>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</si>
  <si>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</si>
  <si>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</si>
  <si>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</si>
  <si>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</si>
  <si>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</si>
  <si>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</si>
  <si>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</si>
  <si>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</si>
  <si>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</si>
  <si>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</si>
  <si>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</si>
  <si>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</si>
  <si>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</si>
  <si>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</si>
  <si>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</si>
  <si>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</si>
  <si>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</si>
  <si>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</si>
  <si>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</si>
  <si>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</si>
  <si>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</si>
  <si>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</si>
  <si>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</si>
  <si>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</si>
  <si>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</si>
  <si>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</si>
  <si>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</si>
  <si>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</si>
  <si>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</si>
  <si>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</si>
  <si>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</si>
  <si>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</si>
  <si>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</si>
  <si>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</si>
  <si>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</si>
  <si>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</si>
  <si>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</si>
  <si>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</si>
  <si>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</si>
  <si>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</si>
  <si>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</si>
  <si>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</si>
  <si>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</si>
  <si>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</si>
  <si>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</si>
  <si>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</si>
  <si>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</si>
  <si>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</si>
  <si>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</si>
  <si>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</si>
  <si>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</si>
  <si>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</si>
  <si>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</si>
  <si>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</si>
  <si>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</si>
  <si>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</si>
  <si>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</si>
  <si>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</si>
  <si>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</si>
  <si>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</si>
  <si>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</si>
  <si>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</si>
  <si>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</si>
  <si>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</si>
  <si>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</si>
  <si>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</si>
  <si>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</si>
  <si>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</si>
  <si>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</si>
  <si>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</si>
  <si>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</si>
  <si>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</si>
  <si>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</si>
  <si>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</si>
  <si>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</si>
  <si>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</si>
  <si>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</si>
  <si>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</si>
  <si>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</si>
  <si>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</si>
  <si>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</si>
  <si>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</si>
  <si>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</si>
  <si>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</si>
  <si>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</si>
  <si>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</si>
  <si>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</si>
  <si>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</si>
  <si>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</si>
  <si>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</si>
  <si>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</si>
  <si>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</si>
  <si>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</si>
  <si>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</si>
  <si>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</si>
  <si>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</si>
  <si>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</si>
  <si>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</si>
  <si>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</si>
  <si>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</si>
  <si>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</si>
  <si>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</si>
  <si>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</si>
  <si>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</si>
  <si>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</si>
  <si>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</si>
  <si>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</si>
  <si>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</si>
  <si>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</si>
  <si>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</si>
  <si>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</si>
  <si>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</si>
  <si>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</si>
  <si>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</si>
  <si>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</si>
  <si>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</si>
  <si>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</si>
  <si>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</si>
  <si>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</si>
  <si>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</si>
  <si>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</si>
  <si>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</si>
  <si>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</si>
  <si>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</si>
  <si>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</si>
  <si>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</si>
  <si>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</si>
  <si>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</si>
  <si>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</si>
  <si>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</si>
  <si>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</si>
  <si>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</si>
  <si>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</si>
  <si>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</si>
  <si>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</si>
  <si>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</si>
  <si>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</si>
  <si>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</si>
  <si>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</si>
  <si>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</si>
  <si>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</si>
  <si>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</si>
  <si>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</si>
  <si>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</si>
  <si>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</si>
  <si>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</si>
  <si>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</si>
  <si>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</si>
  <si>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</si>
  <si>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</si>
  <si>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</si>
  <si>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</si>
  <si>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</si>
  <si>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</si>
  <si>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</si>
  <si>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</si>
  <si>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</si>
  <si>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</si>
  <si>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</si>
  <si>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</si>
  <si>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</si>
  <si>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</si>
  <si>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</si>
  <si>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</si>
  <si>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</si>
  <si>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</si>
  <si>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</si>
  <si>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</si>
  <si>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</si>
  <si>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</si>
  <si>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</si>
  <si>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</si>
  <si>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</si>
  <si>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</si>
  <si>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</si>
  <si>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</si>
  <si>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</si>
  <si>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</si>
  <si>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</si>
  <si>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</si>
  <si>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</si>
  <si>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</si>
  <si>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</si>
  <si>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</si>
  <si>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</si>
  <si>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</si>
  <si>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</si>
  <si>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</si>
  <si>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</si>
  <si>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</si>
  <si>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</si>
  <si>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</si>
  <si>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</si>
  <si>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</si>
  <si>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</si>
  <si>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</si>
  <si>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</si>
  <si>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</si>
  <si>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</si>
  <si>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</si>
  <si>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</si>
  <si>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</si>
  <si>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</si>
  <si>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</si>
  <si>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</si>
  <si>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</si>
  <si>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</si>
  <si>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</si>
  <si>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</si>
  <si>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</si>
  <si>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</si>
  <si>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</si>
  <si>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</si>
  <si>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</si>
  <si>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</si>
  <si>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</si>
  <si>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</si>
  <si>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</si>
  <si>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</si>
  <si>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</si>
  <si>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</si>
  <si>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</si>
  <si>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</si>
  <si>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</si>
  <si>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</si>
  <si>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</si>
  <si>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</si>
  <si>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</si>
  <si>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</si>
  <si>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</si>
  <si>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</si>
  <si>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</si>
  <si>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</si>
  <si>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</si>
  <si>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</si>
  <si>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</si>
  <si>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</si>
  <si>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</si>
  <si>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</si>
  <si>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</si>
  <si>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</si>
  <si>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</si>
  <si>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</si>
  <si>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</si>
  <si>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</si>
  <si>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</si>
  <si>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</si>
  <si>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</si>
  <si>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</si>
  <si>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</si>
  <si>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</si>
  <si>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</si>
  <si>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</si>
  <si>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</si>
  <si>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</si>
  <si>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</si>
  <si>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</si>
  <si>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</si>
  <si>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</si>
  <si>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</si>
  <si>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</si>
  <si>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</si>
  <si>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</si>
  <si>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</si>
  <si>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</si>
  <si>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</si>
  <si>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</si>
  <si>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</si>
  <si>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</si>
  <si>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</si>
  <si>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</si>
  <si>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</si>
  <si>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</si>
  <si>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</si>
  <si>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</si>
  <si>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</si>
  <si>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</si>
  <si>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</si>
  <si>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</si>
  <si>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</si>
  <si>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</si>
  <si>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</si>
  <si>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</si>
  <si>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</si>
  <si>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</si>
  <si>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</si>
  <si>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</si>
  <si>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</si>
  <si>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</si>
  <si>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</si>
  <si>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</si>
  <si>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</si>
  <si>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</si>
  <si>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</si>
  <si>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</si>
  <si>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</si>
  <si>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</si>
  <si>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</si>
  <si>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</si>
  <si>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</si>
  <si>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</si>
  <si>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</si>
  <si>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</si>
  <si>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</si>
  <si>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</si>
  <si>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</si>
  <si>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</si>
  <si>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</si>
  <si>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</si>
  <si>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</si>
  <si>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</si>
  <si>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</si>
  <si>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</si>
  <si>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</si>
  <si>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</si>
  <si>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</si>
  <si>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</si>
  <si>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</si>
  <si>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</si>
  <si>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</si>
  <si>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</si>
  <si>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</si>
  <si>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</si>
  <si>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</si>
  <si>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</si>
  <si>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</si>
  <si>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</si>
  <si>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</si>
  <si>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</si>
  <si>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</si>
  <si>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</si>
  <si>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</si>
  <si>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</si>
  <si>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</si>
  <si>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</si>
  <si>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</si>
  <si>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</si>
  <si>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</si>
  <si>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</si>
  <si>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</si>
  <si>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</si>
  <si>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</si>
  <si>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</si>
  <si>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</si>
  <si>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</si>
  <si>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</si>
  <si>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</si>
  <si>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</si>
  <si>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</si>
  <si>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</si>
  <si>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</si>
  <si>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</si>
  <si>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</si>
  <si>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</si>
  <si>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</si>
  <si>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</si>
  <si>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</si>
  <si>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</si>
  <si>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</si>
  <si>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</si>
  <si>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</si>
  <si>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</si>
  <si>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</si>
  <si>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</si>
  <si>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</si>
  <si>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</si>
  <si>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</si>
  <si>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</si>
  <si>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</si>
  <si>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</si>
  <si>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</si>
  <si>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</si>
  <si>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</si>
  <si>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</si>
  <si>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</si>
  <si>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</si>
  <si>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</si>
  <si>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</si>
  <si>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</si>
  <si>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</si>
  <si>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</si>
  <si>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</si>
  <si>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</si>
  <si>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</si>
  <si>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</si>
  <si>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</si>
  <si>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</si>
  <si>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</si>
  <si>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</si>
  <si>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</si>
  <si>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</si>
  <si>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</si>
  <si>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</si>
  <si>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</si>
  <si>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</si>
  <si>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</si>
  <si>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</si>
  <si>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</si>
  <si>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</si>
  <si>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</si>
  <si>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</si>
  <si>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</si>
  <si>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</si>
  <si>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</si>
  <si>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</si>
  <si>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</si>
  <si>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</si>
  <si>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</si>
  <si>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</si>
  <si>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</si>
  <si>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</si>
  <si>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</si>
  <si>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</si>
  <si>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</si>
  <si>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</si>
  <si>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</si>
  <si>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</si>
  <si>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</si>
  <si>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</si>
  <si>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</si>
  <si>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</si>
  <si>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</si>
  <si>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</si>
  <si>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</si>
  <si>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</si>
  <si>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</si>
  <si>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</si>
  <si>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</si>
  <si>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</si>
  <si>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</si>
  <si>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</si>
  <si>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</si>
  <si>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</si>
  <si>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</si>
  <si>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</si>
  <si>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</si>
  <si>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</si>
  <si>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</si>
  <si>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</si>
  <si>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</si>
  <si>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</si>
  <si>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</si>
  <si>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</si>
  <si>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</si>
  <si>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</si>
  <si>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</si>
  <si>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</si>
  <si>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</si>
  <si>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</si>
  <si>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</si>
  <si>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</si>
  <si>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</si>
  <si>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</si>
  <si>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</si>
  <si>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</si>
  <si>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</si>
  <si>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</si>
  <si>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</si>
  <si>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</si>
  <si>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</si>
  <si>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</si>
  <si>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</si>
  <si>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</si>
  <si>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</si>
  <si>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</si>
  <si>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</si>
  <si>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</si>
  <si>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</si>
  <si>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</si>
  <si>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</si>
  <si>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</si>
  <si>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</si>
  <si>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</si>
  <si>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</si>
  <si>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</si>
  <si>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</si>
  <si>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</si>
  <si>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</si>
  <si>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</si>
  <si>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</si>
  <si>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</si>
  <si>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</si>
  <si>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</si>
  <si>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</si>
  <si>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</si>
  <si>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</si>
  <si>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</si>
  <si>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</si>
  <si>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</si>
  <si>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</si>
  <si>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</si>
  <si>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</si>
  <si>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</si>
  <si>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</si>
  <si>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</si>
  <si>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</si>
  <si>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</si>
  <si>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</si>
  <si>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</si>
  <si>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</si>
  <si>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</si>
  <si>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</si>
  <si>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</si>
  <si>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</si>
  <si>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</si>
  <si>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</si>
  <si>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</si>
  <si>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</si>
  <si>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</si>
  <si>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</si>
  <si>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</si>
  <si>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</si>
  <si>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</si>
  <si>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</si>
  <si>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</si>
  <si>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</si>
  <si>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</si>
  <si>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</si>
  <si>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</si>
  <si>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</si>
  <si>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</si>
  <si>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</si>
  <si>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</si>
  <si>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</si>
  <si>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</si>
  <si>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</si>
  <si>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</si>
  <si>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</si>
  <si>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</si>
  <si>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</si>
  <si>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</si>
  <si>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</si>
  <si>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</si>
  <si>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</si>
  <si>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</si>
  <si>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</si>
  <si>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</si>
  <si>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</si>
  <si>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</si>
  <si>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</si>
  <si>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</si>
  <si>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</si>
  <si>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</si>
  <si>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</si>
  <si>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</si>
  <si>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</si>
  <si>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</si>
  <si>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</si>
  <si>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</si>
  <si>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</si>
  <si>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</si>
  <si>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</si>
  <si>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</si>
  <si>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</si>
  <si>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</si>
  <si>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</si>
  <si>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</si>
  <si>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</si>
  <si>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</si>
  <si>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</si>
  <si>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</si>
  <si>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</si>
  <si>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</si>
  <si>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</si>
  <si>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</si>
  <si>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</si>
  <si>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</si>
  <si>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</si>
  <si>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</si>
  <si>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</si>
  <si>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</si>
  <si>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</si>
  <si>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</si>
  <si>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</si>
  <si>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</si>
  <si>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</si>
  <si>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</si>
  <si>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</si>
  <si>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</si>
  <si>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</si>
  <si>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</si>
  <si>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</si>
  <si>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</si>
  <si>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</si>
  <si>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</si>
  <si>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</si>
  <si>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</si>
  <si>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</si>
  <si>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</si>
  <si>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</si>
  <si>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</si>
  <si>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</si>
  <si>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</si>
  <si>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</si>
  <si>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</si>
  <si>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</si>
  <si>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</si>
  <si>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</si>
  <si>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</si>
  <si>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</si>
  <si>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</si>
  <si>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</si>
  <si>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</si>
  <si>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</si>
  <si>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</si>
  <si>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</si>
  <si>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</si>
  <si>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</si>
  <si>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</si>
  <si>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</si>
  <si>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</si>
  <si>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</si>
  <si>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</si>
  <si>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</si>
  <si>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</si>
  <si>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</si>
  <si>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</si>
  <si>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</si>
  <si>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</si>
  <si>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</si>
  <si>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</si>
  <si>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</si>
  <si>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</si>
  <si>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</si>
  <si>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</si>
  <si>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</si>
  <si>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</si>
  <si>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</si>
  <si>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</si>
  <si>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</si>
  <si>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</si>
  <si>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</si>
  <si>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</si>
  <si>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</si>
  <si>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</si>
  <si>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</si>
  <si>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</si>
  <si>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</si>
  <si>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</si>
  <si>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</si>
  <si>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</si>
  <si>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</si>
  <si>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</si>
  <si>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</si>
  <si>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</si>
  <si>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</si>
  <si>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</si>
  <si>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</si>
  <si>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</si>
  <si>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</si>
  <si>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</si>
  <si>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</si>
  <si>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</si>
  <si>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</si>
  <si>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</si>
  <si>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</si>
  <si>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</si>
  <si>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</si>
  <si>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</si>
  <si>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</si>
  <si>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</si>
  <si>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</si>
  <si>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</si>
  <si>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</si>
  <si>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</si>
  <si>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</si>
  <si>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</si>
  <si>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</si>
  <si>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</si>
  <si>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</si>
  <si>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</si>
  <si>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</si>
  <si>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</si>
  <si>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</si>
  <si>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</si>
  <si>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</si>
  <si>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</si>
  <si>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</si>
  <si>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</si>
  <si>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</si>
  <si>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</si>
  <si>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</si>
  <si>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</si>
  <si>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</si>
  <si>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</si>
  <si>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</si>
  <si>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</si>
  <si>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</si>
  <si>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</si>
  <si>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</si>
  <si>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</si>
  <si>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</si>
  <si>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</si>
  <si>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</si>
  <si>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</si>
  <si>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</si>
  <si>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</si>
  <si>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</si>
  <si>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</si>
  <si>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</si>
  <si>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</si>
  <si>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</si>
  <si>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</si>
  <si>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</si>
  <si>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</si>
  <si>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</si>
  <si>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</si>
  <si>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</si>
  <si>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</si>
  <si>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</si>
  <si>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</si>
  <si>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</si>
  <si>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</si>
  <si>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</si>
  <si>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</si>
  <si>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</si>
  <si>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</si>
  <si>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</si>
  <si>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</si>
  <si>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</si>
  <si>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</si>
  <si>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</si>
  <si>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</si>
  <si>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</si>
  <si>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</si>
  <si>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</si>
  <si>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</si>
  <si>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</si>
  <si>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</si>
  <si>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</si>
  <si>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</si>
  <si>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</si>
  <si>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</si>
  <si>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</si>
  <si>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</si>
  <si>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</si>
  <si>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</si>
  <si>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</si>
  <si>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</si>
  <si>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</si>
  <si>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</si>
  <si>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</si>
  <si>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</si>
  <si>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</si>
  <si>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</si>
  <si>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</si>
  <si>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</si>
  <si>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</si>
  <si>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</si>
  <si>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</si>
  <si>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</si>
  <si>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</si>
  <si>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</si>
  <si>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</si>
  <si>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</si>
  <si>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</si>
  <si>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</si>
  <si>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</si>
  <si>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</si>
  <si>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</si>
  <si>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</si>
  <si>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</si>
  <si>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</si>
  <si>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</si>
  <si>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</si>
  <si>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</si>
  <si>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</si>
  <si>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</si>
  <si>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</si>
  <si>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</si>
  <si>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</si>
  <si>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</si>
  <si>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</si>
  <si>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</si>
  <si>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</si>
  <si>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</si>
  <si>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</si>
  <si>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</si>
  <si>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</si>
  <si>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</si>
  <si>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</si>
  <si>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</si>
  <si>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</si>
  <si>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</si>
  <si>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</si>
  <si>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</si>
  <si>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</si>
  <si>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</si>
  <si>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</si>
  <si>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</si>
  <si>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</si>
  <si>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</si>
  <si>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</si>
  <si>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</si>
  <si>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</si>
  <si>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</si>
  <si>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</si>
  <si>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</si>
  <si>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</si>
  <si>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</si>
  <si>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</si>
  <si>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</si>
  <si>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</si>
  <si>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</si>
  <si>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</si>
  <si>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</si>
  <si>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</si>
  <si>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</si>
  <si>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</si>
  <si>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</si>
  <si>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</si>
  <si>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</si>
  <si>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</si>
  <si>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</si>
  <si>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</si>
  <si>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</si>
  <si>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</si>
  <si>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</si>
  <si>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</si>
  <si>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</si>
  <si>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</si>
  <si>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</si>
  <si>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</si>
  <si>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</si>
  <si>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</si>
  <si>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</si>
  <si>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</si>
  <si>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</si>
  <si>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</si>
  <si>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</si>
  <si>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</si>
  <si>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</si>
  <si>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</si>
  <si>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</si>
  <si>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</si>
  <si>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</si>
  <si>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</si>
  <si>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</si>
  <si>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</si>
  <si>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</si>
  <si>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</si>
  <si>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</si>
  <si>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</si>
  <si>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</si>
  <si>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</si>
  <si>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</si>
  <si>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</si>
  <si>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</si>
  <si>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</si>
  <si>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</si>
  <si>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</si>
  <si>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</si>
  <si>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</si>
  <si>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</si>
  <si>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</si>
  <si>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</si>
  <si>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</si>
  <si>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</si>
  <si>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</si>
  <si>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</si>
  <si>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</si>
  <si>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</si>
  <si>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</si>
  <si>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</si>
  <si>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</si>
  <si>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</si>
  <si>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</si>
  <si>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</si>
  <si>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</si>
  <si>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</si>
  <si>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</si>
  <si>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</si>
  <si>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</si>
  <si>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</si>
  <si>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</si>
  <si>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</si>
  <si>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</si>
  <si>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</si>
  <si>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</si>
  <si>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</si>
  <si>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</si>
  <si>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</si>
  <si>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</si>
  <si>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</si>
  <si>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</si>
  <si>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</si>
  <si>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</si>
  <si>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</si>
  <si>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</si>
  <si>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</si>
  <si>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</si>
  <si>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</si>
  <si>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</si>
  <si>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</si>
  <si>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</si>
  <si>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</si>
  <si>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</si>
  <si>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</si>
  <si>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</si>
  <si>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</si>
  <si>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</si>
  <si>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</si>
  <si>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</si>
  <si>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</si>
  <si>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</si>
  <si>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</si>
  <si>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</si>
  <si>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</si>
  <si>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</si>
  <si>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</si>
  <si>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</si>
  <si>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</si>
  <si>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</si>
  <si>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</si>
  <si>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</si>
  <si>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</si>
  <si>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</si>
  <si>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</si>
  <si>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</si>
  <si>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</si>
  <si>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</si>
  <si>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</si>
  <si>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</si>
  <si>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</si>
  <si>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</si>
  <si>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</si>
  <si>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</si>
  <si>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</si>
  <si>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</si>
  <si>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</si>
  <si>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</si>
  <si>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</si>
  <si>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</si>
  <si>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</si>
  <si>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</si>
  <si>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</si>
  <si>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</si>
  <si>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</si>
  <si>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</si>
  <si>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</si>
  <si>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</si>
  <si>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</si>
  <si>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</si>
  <si>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</si>
  <si>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</si>
  <si>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</si>
  <si>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</si>
  <si>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</si>
  <si>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</si>
  <si>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</si>
  <si>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</si>
  <si>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</si>
  <si>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</si>
  <si>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</si>
  <si>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</si>
  <si>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</si>
  <si>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</si>
  <si>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</si>
  <si>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</si>
  <si>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</si>
  <si>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</si>
  <si>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</si>
  <si>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</si>
  <si>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</si>
  <si>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</si>
  <si>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</si>
  <si>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</si>
  <si>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</si>
  <si>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</si>
  <si>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</si>
  <si>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</si>
  <si>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</si>
  <si>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</si>
  <si>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</si>
  <si>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</si>
  <si>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</si>
  <si>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</si>
  <si>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</si>
  <si>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</si>
  <si>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</si>
  <si>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</si>
  <si>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</si>
  <si>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</si>
  <si>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</si>
  <si>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</si>
  <si>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</si>
  <si>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</si>
  <si>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</si>
  <si>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</si>
  <si>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</si>
  <si>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</si>
  <si>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</si>
  <si>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</si>
  <si>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</si>
  <si>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</si>
  <si>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</si>
  <si>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</si>
  <si>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</si>
  <si>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</si>
  <si>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</si>
  <si>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</si>
  <si>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</si>
  <si>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</si>
  <si>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</si>
  <si>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</si>
  <si>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</si>
  <si>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</si>
  <si>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</si>
  <si>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</si>
  <si>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</si>
  <si>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</si>
  <si>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</si>
  <si>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</si>
  <si>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</si>
  <si>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</si>
  <si>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</si>
  <si>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</si>
  <si>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</si>
  <si>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</si>
  <si>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</si>
  <si>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</si>
  <si>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</si>
  <si>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</si>
  <si>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</si>
  <si>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</si>
  <si>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</si>
  <si>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</si>
  <si>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</si>
  <si>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</si>
  <si>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</si>
  <si>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</si>
  <si>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</si>
  <si>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</si>
  <si>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</si>
  <si>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</si>
  <si>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</si>
  <si>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</si>
  <si>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</si>
  <si>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</si>
  <si>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</si>
  <si>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</si>
  <si>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</si>
  <si>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</si>
  <si>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</si>
  <si>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</si>
  <si>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</si>
  <si>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</si>
  <si>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</si>
  <si>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</si>
  <si>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</si>
  <si>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</si>
  <si>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</si>
  <si>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</si>
  <si>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</si>
  <si>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</si>
  <si>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</si>
  <si>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</si>
  <si>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</si>
  <si>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</si>
  <si>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</si>
  <si>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</si>
  <si>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</si>
  <si>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</si>
  <si>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</si>
  <si>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</si>
  <si>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</si>
  <si>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</si>
  <si>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</si>
  <si>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</si>
  <si>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</si>
  <si>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</si>
  <si>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</si>
  <si>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</si>
  <si>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</si>
  <si>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</si>
  <si>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</si>
  <si>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</si>
  <si>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</si>
  <si>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</si>
  <si>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</si>
  <si>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</si>
  <si>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</si>
  <si>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</si>
  <si>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</si>
  <si>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</si>
  <si>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</si>
  <si>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</si>
  <si>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</si>
  <si>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</si>
  <si>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</si>
  <si>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</si>
  <si>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</si>
  <si>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</si>
  <si>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</si>
  <si>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</si>
  <si>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</si>
  <si>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</si>
  <si>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</si>
  <si>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</si>
  <si>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</si>
  <si>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</si>
  <si>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</si>
  <si>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</si>
  <si>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</si>
  <si>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</si>
  <si>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</si>
  <si>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</si>
  <si>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</si>
  <si>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</si>
  <si>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</si>
  <si>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</si>
  <si>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</si>
  <si>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</si>
  <si>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</si>
  <si>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</si>
  <si>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</si>
  <si>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</si>
  <si>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</si>
  <si>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</si>
  <si>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</si>
  <si>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</si>
  <si>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</si>
  <si>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</si>
  <si>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</si>
  <si>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</si>
  <si>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</si>
  <si>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</si>
  <si>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</si>
  <si>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</si>
  <si>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</si>
  <si>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</si>
  <si>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</si>
  <si>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</si>
  <si>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</si>
  <si>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</si>
  <si>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</si>
  <si>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</si>
  <si>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</si>
  <si>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</si>
  <si>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</si>
  <si>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</si>
  <si>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</si>
  <si>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</si>
  <si>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</si>
  <si>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</si>
  <si>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</si>
  <si>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</si>
  <si>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</si>
  <si>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</si>
  <si>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</si>
  <si>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</si>
  <si>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</si>
  <si>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</si>
  <si>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</si>
  <si>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</si>
  <si>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</si>
  <si>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</si>
  <si>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</si>
  <si>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</si>
  <si>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</si>
  <si>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</si>
  <si>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</si>
  <si>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</si>
  <si>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</si>
  <si>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</si>
  <si>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</si>
  <si>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</si>
  <si>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</si>
  <si>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</si>
  <si>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</si>
  <si>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</si>
  <si>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</si>
  <si>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</si>
  <si>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</si>
  <si>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</si>
  <si>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</si>
  <si>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</si>
  <si>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</si>
  <si>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</si>
  <si>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</si>
  <si>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</si>
  <si>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</si>
  <si>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</si>
  <si>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</si>
  <si>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</si>
  <si>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</si>
  <si>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</si>
  <si>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</si>
  <si>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</si>
  <si>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</si>
  <si>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</si>
  <si>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</si>
  <si>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</si>
  <si>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</si>
  <si>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</si>
  <si>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</si>
  <si>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</si>
  <si>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</si>
  <si>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</si>
  <si>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</si>
  <si>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</si>
  <si>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</si>
  <si>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</si>
  <si>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</si>
  <si>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</si>
  <si>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</si>
  <si>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</si>
  <si>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</si>
  <si>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</si>
  <si>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</si>
  <si>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</si>
  <si>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</si>
  <si>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</si>
  <si>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</si>
  <si>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</si>
  <si>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</si>
  <si>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</si>
  <si>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</si>
  <si>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</si>
  <si>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</si>
  <si>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</si>
  <si>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</si>
  <si>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</si>
  <si>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</si>
  <si>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</si>
  <si>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</si>
  <si>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</si>
  <si>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</si>
  <si>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</si>
  <si>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</si>
  <si>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</si>
  <si>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</si>
  <si>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</si>
  <si>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</si>
  <si>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</si>
  <si>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</si>
  <si>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</si>
  <si>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</si>
  <si>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</si>
  <si>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</si>
  <si>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</si>
  <si>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</si>
  <si>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</si>
  <si>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</si>
  <si>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</si>
  <si>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</si>
  <si>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</si>
  <si>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</si>
  <si>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</si>
  <si>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</si>
  <si>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</si>
  <si>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</si>
  <si>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</si>
  <si>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</si>
  <si>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</si>
  <si>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</si>
  <si>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</si>
  <si>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</si>
  <si>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</si>
  <si>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</si>
  <si>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</si>
  <si>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</si>
  <si>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</si>
  <si>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</si>
  <si>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</si>
  <si>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</si>
  <si>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</si>
  <si>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</si>
  <si>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</si>
  <si>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</si>
  <si>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</si>
  <si>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</si>
  <si>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</si>
  <si>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</si>
  <si>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</si>
  <si>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</si>
  <si>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</si>
  <si>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</si>
  <si>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</si>
  <si>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</si>
  <si>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</si>
  <si>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</si>
  <si>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</si>
  <si>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</si>
  <si>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</si>
  <si>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</si>
  <si>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</si>
  <si>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</si>
  <si>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</si>
  <si>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</si>
  <si>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</si>
  <si>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</si>
  <si>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</si>
  <si>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</si>
  <si>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</si>
  <si>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</si>
  <si>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</si>
  <si>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</si>
  <si>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</si>
  <si>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</si>
  <si>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</si>
  <si>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</si>
  <si>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</si>
  <si>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</si>
  <si>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</si>
  <si>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</si>
  <si>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</si>
  <si>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</si>
  <si>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</si>
  <si>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</si>
  <si>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</si>
  <si>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</si>
  <si>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</si>
  <si>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</si>
  <si>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</si>
  <si>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</si>
  <si>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</si>
  <si>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</si>
  <si>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</si>
  <si>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</si>
  <si>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</si>
  <si>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</si>
  <si>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</si>
  <si>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</si>
  <si>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</si>
  <si>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</si>
  <si>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</si>
  <si>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</si>
  <si>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</si>
  <si>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</si>
  <si>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</si>
  <si>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</si>
  <si>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</si>
  <si>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</si>
  <si>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</si>
  <si>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</si>
  <si>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</si>
  <si>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</si>
  <si>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</si>
  <si>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</si>
  <si>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</si>
  <si>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</si>
  <si>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</si>
  <si>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</si>
  <si>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</si>
  <si>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</si>
  <si>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</si>
  <si>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</si>
  <si>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</si>
  <si>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</si>
  <si>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</si>
  <si>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</si>
  <si>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</si>
  <si>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</si>
  <si>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</si>
  <si>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</si>
  <si>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</si>
  <si>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</si>
  <si>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</si>
  <si>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</si>
  <si>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</si>
  <si>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</si>
  <si>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</si>
  <si>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</si>
  <si>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</si>
  <si>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</si>
  <si>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</si>
  <si>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</si>
  <si>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</si>
  <si>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</si>
  <si>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</si>
  <si>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</si>
  <si>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</si>
  <si>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</si>
  <si>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</si>
  <si>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</si>
  <si>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</si>
  <si>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</si>
  <si>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</si>
  <si>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</si>
  <si>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</si>
  <si>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</si>
  <si>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</si>
  <si>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</si>
  <si>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</si>
  <si>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</si>
  <si>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</si>
  <si>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</si>
  <si>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</si>
  <si>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</si>
  <si>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</si>
  <si>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</si>
  <si>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</si>
  <si>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</si>
  <si>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</si>
  <si>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</si>
  <si>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</si>
  <si>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</si>
  <si>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</si>
  <si>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</si>
  <si>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</si>
  <si>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</si>
  <si>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</si>
  <si>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</si>
  <si>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</si>
  <si>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</si>
  <si>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</si>
  <si>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</si>
  <si>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</si>
  <si>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</si>
  <si>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</si>
  <si>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</si>
  <si>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</si>
  <si>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</si>
  <si>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</si>
  <si>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</si>
  <si>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</si>
  <si>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</si>
  <si>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</si>
  <si>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</si>
  <si>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</si>
  <si>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</si>
  <si>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</si>
  <si>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</si>
  <si>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</si>
  <si>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</si>
  <si>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</si>
  <si>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</si>
  <si>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</si>
  <si>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</si>
  <si>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</si>
  <si>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</si>
  <si>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</si>
  <si>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</si>
  <si>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</si>
  <si>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</si>
  <si>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</si>
  <si>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</si>
  <si>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</si>
  <si>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</si>
  <si>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</si>
  <si>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</si>
  <si>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</si>
  <si>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</si>
  <si>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</si>
  <si>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</si>
  <si>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</si>
  <si>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</si>
  <si>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</si>
  <si>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</si>
  <si>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</si>
  <si>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</si>
  <si>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</si>
  <si>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</si>
  <si>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</si>
  <si>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</si>
  <si>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</si>
  <si>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</si>
  <si>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</si>
  <si>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</si>
  <si>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</si>
  <si>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</si>
  <si>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</si>
  <si>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</si>
  <si>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</si>
  <si>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</si>
  <si>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</si>
  <si>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</si>
  <si>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</si>
  <si>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</si>
  <si>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</si>
  <si>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</si>
  <si>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</si>
  <si>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</si>
  <si>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</si>
  <si>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</si>
  <si>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</si>
  <si>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</si>
  <si>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</si>
  <si>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</si>
  <si>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</si>
  <si>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</si>
  <si>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</si>
  <si>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</si>
  <si>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</si>
  <si>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</si>
  <si>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</si>
  <si>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</si>
  <si>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</si>
  <si>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</si>
  <si>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</si>
  <si>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</si>
  <si>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</si>
  <si>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</si>
  <si>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</si>
  <si>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</si>
  <si>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</si>
  <si>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</si>
  <si>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</si>
  <si>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</si>
  <si>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</si>
  <si>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</si>
  <si>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</si>
  <si>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</si>
  <si>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</si>
  <si>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</si>
  <si>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</si>
  <si>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</si>
  <si>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</si>
  <si>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</si>
  <si>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</si>
  <si>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</si>
  <si>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</si>
  <si>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</si>
  <si>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</si>
  <si>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</si>
  <si>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</si>
  <si>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</si>
  <si>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</si>
  <si>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</si>
  <si>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</si>
  <si>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</si>
  <si>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</si>
  <si>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</si>
  <si>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</si>
  <si>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</si>
  <si>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</si>
  <si>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</si>
  <si>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</si>
  <si>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</si>
  <si>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</si>
  <si>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</si>
  <si>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</si>
  <si>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</si>
  <si>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</si>
  <si>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</si>
  <si>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</si>
  <si>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</si>
  <si>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</si>
  <si>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</si>
  <si>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</si>
  <si>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</si>
  <si>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</si>
  <si>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</si>
  <si>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</si>
  <si>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</si>
  <si>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</si>
  <si>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</si>
  <si>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</si>
  <si>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</si>
  <si>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</si>
  <si>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</si>
  <si>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</si>
  <si>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</si>
  <si>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</si>
  <si>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</si>
  <si>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</si>
  <si>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</si>
  <si>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</si>
  <si>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</si>
  <si>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</si>
  <si>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</si>
  <si>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</si>
  <si>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</si>
  <si>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</si>
  <si>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</si>
  <si>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</si>
  <si>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</si>
  <si>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</si>
  <si>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</si>
  <si>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</si>
  <si>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</si>
  <si>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</si>
  <si>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</si>
  <si>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</si>
  <si>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</si>
  <si>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</si>
  <si>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</si>
  <si>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</si>
  <si>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</si>
  <si>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</si>
  <si>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</si>
  <si>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</si>
  <si>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</si>
  <si>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</si>
  <si>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</si>
  <si>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</si>
  <si>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</si>
  <si>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</si>
  <si>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</si>
  <si>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</si>
  <si>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</si>
  <si>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</si>
  <si>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</si>
  <si>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</si>
  <si>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</si>
  <si>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</si>
  <si>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</si>
  <si>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</si>
  <si>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</si>
  <si>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</si>
  <si>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</si>
  <si>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</si>
  <si>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</si>
  <si>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</si>
  <si>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</si>
  <si>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</si>
  <si>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</si>
  <si>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</si>
  <si>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</si>
  <si>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</si>
  <si>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</si>
  <si>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</si>
  <si>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</si>
  <si>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</si>
  <si>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</si>
  <si>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</si>
  <si>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</si>
  <si>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</si>
  <si>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</si>
  <si>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</si>
  <si>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</si>
  <si>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</si>
  <si>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</si>
  <si>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</si>
  <si>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</si>
  <si>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</si>
  <si>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</si>
  <si>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</si>
  <si>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</si>
  <si>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</si>
  <si>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</si>
  <si>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</si>
  <si>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</si>
  <si>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</si>
  <si>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</si>
  <si>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</si>
  <si>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</si>
  <si>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</si>
  <si>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</si>
  <si>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</si>
  <si>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</si>
  <si>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</si>
  <si>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</si>
  <si>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</si>
  <si>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</si>
  <si>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</si>
  <si>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</si>
  <si>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</si>
  <si>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</si>
  <si>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</si>
  <si>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</si>
  <si>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</si>
  <si>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</si>
  <si>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</si>
  <si>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</si>
  <si>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</si>
  <si>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</si>
  <si>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</si>
  <si>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</si>
  <si>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</si>
  <si>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</si>
  <si>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</si>
  <si>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</si>
  <si>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</si>
  <si>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</si>
  <si>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</si>
  <si>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</si>
  <si>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</si>
  <si>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</si>
  <si>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</si>
  <si>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</si>
  <si>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</si>
  <si>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</si>
  <si>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</si>
  <si>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</si>
  <si>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</si>
  <si>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</si>
  <si>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</si>
  <si>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</si>
  <si>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</si>
  <si>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</si>
  <si>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</si>
  <si>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</si>
  <si>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</si>
  <si>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</si>
  <si>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</si>
  <si>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</si>
  <si>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</si>
  <si>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</si>
  <si>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</si>
  <si>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</si>
  <si>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</si>
  <si>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</si>
  <si>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</si>
  <si>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</si>
  <si>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</si>
  <si>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</si>
  <si>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</si>
  <si>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</si>
  <si>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</si>
  <si>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</si>
  <si>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</si>
  <si>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</si>
  <si>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</si>
  <si>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</si>
  <si>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</si>
  <si>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</si>
  <si>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</si>
  <si>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</si>
  <si>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</si>
  <si>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</si>
  <si>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</si>
  <si>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</si>
  <si>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</si>
  <si>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</si>
  <si>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</si>
  <si>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</si>
  <si>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</si>
  <si>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</si>
  <si>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</si>
  <si>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</si>
  <si>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</si>
  <si>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</si>
  <si>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</si>
  <si>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</si>
  <si>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</si>
  <si>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</si>
  <si>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</si>
  <si>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</si>
  <si>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</si>
  <si>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</si>
  <si>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</si>
  <si>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</si>
  <si>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</si>
  <si>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</si>
  <si>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</si>
  <si>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</si>
  <si>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</si>
  <si>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</si>
  <si>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</si>
  <si>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</si>
  <si>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</si>
  <si>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</si>
  <si>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</si>
  <si>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</si>
  <si>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</si>
  <si>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</si>
  <si>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</si>
  <si>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</si>
  <si>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</si>
  <si>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</si>
  <si>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</si>
  <si>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</si>
  <si>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</si>
  <si>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</si>
  <si>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</si>
  <si>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</si>
  <si>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</si>
  <si>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</si>
  <si>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</si>
  <si>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</si>
  <si>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</si>
  <si>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</si>
  <si>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</si>
  <si>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</si>
  <si>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</si>
  <si>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</si>
  <si>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</si>
  <si>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</si>
  <si>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</si>
  <si>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</si>
  <si>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</si>
  <si>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</si>
  <si>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</si>
  <si>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</si>
  <si>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</si>
  <si>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</si>
  <si>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</si>
  <si>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</si>
  <si>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</si>
  <si>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</si>
  <si>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</si>
  <si>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</si>
  <si>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</si>
  <si>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</si>
  <si>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</si>
  <si>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</si>
  <si>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</si>
  <si>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</si>
  <si>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</si>
  <si>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</si>
  <si>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</si>
  <si>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</si>
  <si>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</si>
  <si>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</si>
  <si>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</si>
  <si>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</si>
  <si>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</si>
  <si>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</si>
  <si>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</si>
  <si>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</si>
  <si>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</si>
  <si>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</si>
  <si>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</si>
  <si>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</si>
  <si>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</si>
  <si>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</si>
  <si>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</si>
  <si>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</si>
  <si>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</si>
  <si>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</si>
  <si>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</si>
  <si>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</si>
  <si>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</si>
  <si>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</si>
  <si>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</si>
  <si>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</si>
  <si>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</si>
  <si>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</si>
  <si>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</si>
  <si>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</si>
  <si>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</si>
  <si>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</si>
  <si>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</si>
  <si>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</si>
  <si>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</si>
  <si>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</si>
  <si>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</si>
  <si>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</si>
  <si>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</si>
  <si>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</si>
  <si>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</si>
  <si>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</si>
  <si>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</si>
  <si>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</si>
  <si>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</si>
  <si>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</si>
  <si>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</si>
  <si>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</si>
  <si>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</si>
  <si>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</si>
  <si>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</si>
  <si>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</si>
  <si>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</si>
  <si>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</si>
  <si>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</si>
  <si>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</si>
  <si>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</si>
  <si>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</si>
  <si>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</si>
  <si>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</si>
  <si>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</si>
  <si>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</si>
  <si>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</si>
  <si>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</si>
  <si>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</si>
  <si>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</si>
  <si>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</si>
  <si>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</si>
  <si>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</si>
  <si>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</si>
  <si>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</si>
  <si>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</si>
  <si>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</si>
  <si>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</si>
  <si>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</si>
  <si>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</si>
  <si>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</si>
  <si>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</si>
  <si>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</si>
  <si>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</si>
  <si>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</si>
  <si>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</si>
  <si>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</si>
  <si>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</si>
  <si>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</si>
  <si>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</si>
  <si>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</si>
  <si>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</si>
  <si>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</si>
  <si>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</si>
  <si>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</si>
  <si>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</si>
  <si>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</si>
  <si>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</si>
  <si>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</si>
  <si>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</si>
  <si>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</si>
  <si>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</si>
  <si>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</si>
  <si>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</si>
  <si>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</si>
  <si>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</si>
  <si>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</si>
  <si>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</si>
  <si>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</si>
  <si>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</si>
  <si>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</si>
  <si>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</si>
  <si>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</si>
  <si>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</si>
  <si>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</si>
  <si>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</si>
  <si>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</si>
  <si>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</si>
  <si>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</si>
  <si>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</si>
  <si>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</si>
  <si>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</si>
  <si>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</si>
  <si>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</si>
  <si>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</si>
  <si>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</si>
  <si>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</si>
  <si>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</si>
  <si>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</si>
  <si>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</si>
  <si>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</si>
  <si>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</si>
  <si>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</si>
  <si>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</si>
  <si>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</si>
  <si>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</si>
  <si>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</si>
  <si>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</si>
  <si>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</si>
  <si>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</si>
  <si>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</si>
  <si>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</si>
  <si>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</si>
  <si>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</si>
  <si>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</si>
  <si>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</si>
  <si>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</si>
  <si>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</si>
  <si>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</si>
  <si>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</si>
  <si>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</si>
  <si>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</si>
  <si>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</si>
  <si>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</si>
  <si>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</si>
  <si>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</si>
  <si>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</si>
  <si>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</si>
  <si>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</si>
  <si>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</si>
  <si>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</si>
  <si>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</si>
  <si>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</si>
  <si>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</si>
  <si>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</si>
  <si>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</si>
  <si>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</si>
  <si>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</si>
  <si>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</si>
  <si>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</si>
  <si>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</si>
  <si>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</si>
  <si>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</si>
  <si>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</si>
  <si>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</si>
  <si>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</si>
  <si>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</si>
  <si>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</si>
  <si>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</si>
  <si>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</si>
  <si>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</si>
  <si>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</si>
  <si>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</si>
  <si>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</si>
  <si>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</si>
  <si>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</si>
  <si>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</si>
  <si>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</si>
  <si>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</si>
  <si>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</si>
  <si>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</si>
  <si>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</si>
  <si>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</si>
  <si>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</si>
  <si>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</si>
  <si>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</si>
  <si>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</si>
  <si>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</si>
  <si>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</si>
  <si>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</si>
  <si>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</si>
  <si>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</si>
  <si>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</si>
  <si>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</si>
  <si>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</si>
  <si>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</si>
  <si>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</si>
  <si>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</si>
  <si>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</si>
  <si>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</si>
  <si>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</si>
  <si>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</si>
  <si>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</si>
  <si>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</si>
  <si>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</si>
  <si>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</si>
  <si>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</si>
  <si>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</si>
  <si>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</si>
  <si>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</si>
  <si>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</si>
  <si>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</si>
  <si>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</si>
  <si>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</si>
  <si>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</si>
  <si>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</si>
  <si>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</si>
  <si>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</si>
  <si>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</si>
  <si>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</si>
  <si>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</si>
  <si>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</si>
  <si>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</si>
  <si>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</si>
  <si>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</si>
  <si>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</si>
  <si>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</si>
  <si>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</si>
  <si>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</si>
  <si>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</si>
  <si>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</si>
  <si>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</si>
  <si>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</si>
  <si>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</si>
  <si>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</si>
  <si>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</si>
  <si>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</si>
  <si>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</si>
  <si>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</si>
  <si>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</si>
  <si>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</si>
  <si>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</si>
  <si>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</si>
  <si>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</si>
  <si>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</si>
  <si>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</si>
  <si>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</si>
  <si>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</si>
  <si>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</si>
  <si>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</si>
  <si>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</si>
  <si>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</si>
  <si>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</si>
  <si>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</si>
  <si>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</si>
  <si>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</si>
  <si>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</si>
  <si>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</si>
  <si>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</si>
  <si>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</si>
  <si>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</si>
  <si>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</si>
  <si>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</si>
  <si>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</si>
  <si>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</si>
  <si>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</si>
  <si>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</si>
  <si>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</si>
  <si>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</si>
  <si>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</si>
  <si>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</si>
  <si>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</si>
  <si>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</si>
  <si>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</si>
  <si>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</si>
  <si>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</si>
  <si>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</si>
  <si>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</si>
  <si>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</si>
  <si>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</si>
  <si>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</si>
  <si>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</si>
  <si>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</si>
  <si>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</si>
  <si>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</si>
  <si>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</si>
  <si>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</si>
  <si>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</si>
  <si>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</si>
  <si>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</si>
  <si>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</si>
  <si>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</si>
  <si>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</si>
  <si>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</si>
  <si>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</si>
  <si>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</si>
  <si>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</si>
  <si>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</si>
  <si>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</si>
  <si>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</si>
  <si>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</si>
  <si>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</si>
  <si>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</si>
  <si>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</si>
  <si>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</si>
  <si>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</si>
  <si>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</si>
  <si>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</si>
  <si>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</si>
  <si>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</si>
  <si>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</si>
  <si>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</si>
  <si>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</si>
  <si>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</si>
  <si>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</si>
  <si>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</si>
  <si>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</si>
  <si>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</si>
  <si>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</si>
  <si>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</si>
  <si>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</si>
  <si>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</si>
  <si>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</si>
  <si>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</si>
  <si>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</si>
  <si>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</si>
  <si>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</si>
  <si>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</si>
  <si>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</si>
  <si>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</si>
  <si>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</si>
  <si>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</si>
  <si>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</si>
  <si>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</si>
  <si>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</si>
  <si>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</si>
  <si>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</si>
  <si>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</si>
  <si>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</si>
  <si>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</si>
  <si>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</si>
  <si>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</si>
  <si>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</si>
  <si>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</si>
  <si>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</si>
  <si>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</si>
  <si>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</si>
  <si>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</si>
  <si>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</si>
  <si>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</si>
  <si>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</si>
  <si>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</si>
  <si>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</si>
  <si>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</si>
  <si>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</si>
  <si>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</si>
  <si>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</si>
  <si>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</si>
  <si>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</si>
  <si>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</si>
  <si>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</si>
  <si>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</si>
  <si>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</si>
  <si>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</si>
  <si>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</si>
  <si>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</si>
  <si>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</si>
  <si>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</si>
  <si>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</si>
  <si>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</si>
  <si>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</si>
  <si>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</si>
  <si>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</si>
  <si>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</si>
  <si>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</si>
  <si>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</si>
  <si>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</si>
  <si>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</si>
  <si>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</si>
  <si>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</si>
  <si>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</si>
  <si>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</si>
  <si>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</si>
  <si>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</si>
  <si>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</si>
  <si>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</si>
  <si>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</si>
  <si>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</si>
  <si>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</si>
  <si>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</si>
  <si>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</si>
  <si>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</si>
  <si>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</si>
  <si>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</si>
  <si>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</si>
  <si>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</si>
  <si>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</si>
  <si>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</si>
  <si>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</si>
  <si>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</si>
  <si>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</si>
  <si>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</si>
  <si>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</si>
  <si>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</si>
  <si>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</si>
  <si>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</si>
  <si>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</si>
  <si>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</si>
  <si>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</si>
  <si>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</si>
  <si>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</si>
  <si>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</si>
  <si>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</si>
  <si>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</si>
  <si>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</si>
  <si>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</si>
  <si>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</si>
  <si>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</si>
  <si>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</si>
  <si>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</si>
  <si>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</si>
  <si>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</si>
  <si>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</si>
  <si>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</si>
  <si>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</si>
  <si>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</si>
  <si>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</si>
  <si>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</si>
  <si>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</si>
  <si>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</si>
  <si>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</si>
  <si>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</si>
  <si>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</si>
  <si>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</si>
  <si>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</si>
  <si>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</si>
  <si>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</si>
  <si>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</si>
  <si>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</si>
  <si>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</si>
  <si>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</si>
  <si>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</si>
  <si>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</si>
  <si>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</si>
  <si>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</si>
  <si>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</si>
  <si>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</si>
  <si>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</si>
  <si>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</si>
  <si>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</si>
  <si>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</si>
  <si>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</si>
  <si>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</si>
  <si>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</si>
  <si>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</si>
  <si>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</si>
  <si>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</si>
  <si>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</si>
  <si>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</si>
  <si>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</si>
  <si>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</si>
  <si>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</si>
  <si>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</si>
  <si>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</si>
  <si>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</si>
  <si>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</si>
  <si>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</si>
  <si>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</si>
  <si>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</si>
  <si>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</si>
  <si>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</si>
  <si>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</si>
  <si>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</si>
  <si>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</si>
  <si>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</si>
  <si>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</si>
  <si>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</si>
  <si>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</si>
  <si>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</si>
  <si>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</si>
  <si>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</si>
  <si>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</si>
  <si>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</si>
  <si>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</si>
  <si>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</si>
  <si>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</si>
  <si>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</si>
  <si>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</si>
  <si>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</si>
  <si>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</si>
  <si>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</si>
  <si>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</si>
  <si>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</si>
  <si>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</si>
  <si>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</si>
  <si>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</si>
  <si>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</si>
  <si>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</si>
  <si>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</si>
  <si>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</si>
  <si>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</si>
  <si>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</si>
  <si>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</si>
  <si>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</si>
  <si>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</si>
  <si>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</si>
  <si>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</si>
  <si>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</si>
  <si>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</si>
  <si>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</si>
  <si>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</si>
  <si>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</si>
  <si>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</si>
  <si>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</si>
  <si>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</si>
  <si>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</si>
  <si>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</si>
  <si>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</si>
  <si>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</si>
  <si>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</si>
  <si>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</si>
  <si>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</si>
  <si>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</si>
  <si>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</si>
  <si>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</si>
  <si>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</si>
  <si>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</si>
  <si>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</si>
  <si>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</si>
  <si>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</si>
  <si>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</si>
  <si>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</si>
  <si>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</si>
  <si>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</si>
  <si>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</si>
  <si>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</si>
  <si>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</si>
  <si>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</si>
  <si>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</si>
  <si>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</si>
  <si>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</si>
  <si>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</si>
  <si>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</si>
  <si>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</si>
  <si>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</si>
  <si>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</si>
  <si>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</si>
  <si>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</si>
  <si>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</si>
  <si>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</si>
  <si>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</si>
  <si>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</si>
  <si>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</si>
  <si>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</si>
  <si>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</si>
  <si>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</si>
  <si>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</si>
  <si>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</si>
  <si>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</si>
  <si>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</si>
  <si>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</si>
  <si>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</si>
  <si>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</si>
  <si>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</si>
  <si>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</si>
  <si>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</si>
  <si>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</si>
  <si>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</si>
  <si>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</si>
  <si>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</si>
  <si>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</si>
  <si>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</si>
  <si>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</si>
  <si>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</si>
  <si>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</si>
  <si>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</si>
  <si>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</si>
  <si>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</si>
  <si>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</si>
  <si>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</si>
  <si>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</si>
  <si>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</si>
  <si>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</si>
  <si>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</si>
  <si>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</si>
  <si>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</si>
  <si>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</si>
  <si>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</si>
  <si>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</si>
  <si>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</si>
  <si>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</si>
  <si>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</si>
  <si>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</si>
  <si>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</si>
  <si>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</si>
  <si>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</si>
  <si>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</si>
  <si>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</si>
  <si>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</si>
  <si>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</si>
  <si>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</si>
  <si>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</si>
  <si>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</si>
  <si>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</si>
  <si>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</si>
  <si>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</si>
  <si>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</si>
  <si>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</si>
  <si>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</si>
  <si>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</si>
  <si>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</si>
  <si>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</si>
  <si>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</si>
  <si>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</si>
  <si>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</si>
  <si>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</si>
  <si>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</si>
  <si>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</si>
  <si>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</si>
  <si>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</si>
  <si>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</si>
  <si>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</si>
  <si>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</si>
  <si>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</si>
  <si>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</si>
  <si>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</si>
  <si>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</si>
  <si>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</si>
  <si>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</si>
  <si>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</si>
  <si>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</si>
  <si>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</si>
  <si>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</si>
  <si>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</si>
  <si>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</si>
  <si>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</si>
  <si>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</si>
  <si>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</si>
  <si>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</si>
  <si>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</si>
  <si>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</si>
  <si>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</si>
  <si>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</si>
  <si>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</si>
  <si>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</si>
  <si>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</si>
  <si>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</si>
  <si>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</si>
  <si>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</si>
  <si>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</si>
  <si>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</si>
  <si>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</si>
  <si>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</si>
  <si>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</si>
  <si>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</si>
  <si>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</si>
  <si>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</si>
  <si>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</si>
  <si>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</si>
  <si>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</si>
  <si>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</si>
  <si>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</si>
  <si>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</si>
  <si>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</si>
  <si>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</si>
  <si>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</si>
  <si>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</si>
  <si>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</si>
  <si>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</si>
  <si>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</si>
  <si>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</si>
  <si>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</si>
  <si>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</si>
  <si>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</si>
  <si>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</si>
  <si>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</si>
  <si>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</si>
  <si>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</si>
  <si>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</si>
  <si>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</si>
  <si>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</si>
  <si>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</si>
  <si>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</si>
  <si>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</si>
  <si>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</si>
  <si>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</si>
  <si>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</si>
  <si>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</si>
  <si>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</si>
  <si>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</si>
  <si>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</si>
  <si>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</si>
  <si>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</si>
  <si>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</si>
  <si>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</si>
  <si>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</si>
  <si>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</si>
  <si>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</si>
  <si>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</si>
  <si>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</si>
  <si>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</si>
  <si>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</si>
  <si>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</si>
  <si>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</si>
  <si>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</si>
  <si>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</si>
  <si>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</si>
  <si>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</si>
  <si>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</si>
  <si>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</si>
  <si>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</si>
  <si>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</si>
  <si>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</si>
  <si>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</si>
  <si>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</si>
  <si>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</si>
  <si>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</si>
  <si>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</si>
  <si>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</si>
  <si>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</si>
  <si>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</si>
  <si>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</si>
  <si>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</si>
  <si>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</si>
  <si>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</si>
  <si>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</si>
  <si>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</si>
  <si>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</si>
  <si>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</si>
  <si>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</si>
  <si>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</si>
  <si>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</si>
  <si>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</si>
  <si>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</si>
  <si>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</si>
  <si>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</si>
  <si>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</si>
  <si>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</si>
  <si>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</si>
  <si>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</si>
  <si>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</si>
  <si>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</si>
  <si>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</si>
  <si>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</si>
  <si>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</si>
  <si>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</si>
  <si>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</si>
  <si>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</si>
  <si>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</si>
  <si>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</si>
  <si>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</si>
  <si>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</si>
  <si>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</si>
  <si>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</si>
  <si>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</si>
  <si>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</si>
  <si>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</si>
  <si>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</si>
  <si>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</si>
  <si>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</si>
  <si>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</si>
  <si>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</si>
  <si>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</si>
  <si>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</si>
  <si>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</si>
  <si>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</si>
  <si>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</si>
  <si>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</si>
  <si>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</si>
  <si>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</si>
  <si>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</si>
  <si>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</si>
  <si>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</si>
  <si>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</si>
  <si>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</si>
  <si>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</si>
  <si>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</si>
  <si>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</si>
  <si>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</si>
  <si>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</si>
  <si>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</si>
  <si>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</si>
  <si>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</si>
  <si>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</si>
  <si>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</si>
  <si>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</si>
  <si>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</si>
  <si>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</si>
  <si>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</si>
  <si>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</si>
  <si>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</si>
  <si>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</si>
  <si>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</si>
  <si>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</si>
  <si>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</si>
  <si>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</si>
  <si>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</si>
  <si>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</si>
  <si>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</si>
  <si>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</si>
  <si>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</si>
  <si>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</si>
  <si>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</si>
  <si>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</si>
  <si>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</si>
  <si>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</si>
  <si>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</si>
  <si>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</si>
  <si>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</si>
  <si>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</si>
  <si>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</si>
  <si>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</si>
  <si>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</si>
  <si>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</si>
  <si>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</si>
  <si>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</si>
  <si>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</si>
  <si>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</si>
  <si>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</si>
  <si>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</si>
  <si>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</si>
  <si>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</si>
  <si>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</si>
  <si>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</si>
  <si>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</si>
  <si>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</si>
  <si>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</si>
  <si>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</si>
  <si>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</si>
  <si>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</si>
  <si>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</si>
  <si>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</si>
  <si>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</si>
  <si>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</si>
  <si>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</si>
  <si>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</si>
  <si>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</si>
  <si>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</si>
  <si>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</si>
  <si>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</si>
  <si>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</si>
  <si>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</si>
  <si>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</si>
  <si>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</si>
  <si>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</si>
  <si>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</si>
  <si>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</si>
  <si>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</si>
  <si>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</si>
  <si>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</si>
  <si>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</si>
  <si>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</si>
  <si>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</si>
  <si>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</si>
  <si>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</si>
  <si>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</si>
  <si>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</si>
  <si>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</si>
  <si>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</si>
  <si>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</si>
  <si>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</si>
  <si>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</si>
  <si>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</si>
  <si>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</si>
  <si>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</si>
  <si>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</si>
  <si>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</si>
  <si>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</si>
  <si>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</si>
  <si>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</si>
  <si>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</si>
  <si>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</si>
  <si>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</si>
  <si>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</si>
  <si>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</si>
  <si>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</si>
  <si>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</si>
  <si>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</si>
  <si>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</si>
  <si>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</si>
  <si>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</si>
  <si>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</si>
  <si>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</si>
  <si>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</si>
  <si>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</si>
  <si>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</si>
  <si>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</si>
  <si>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</si>
  <si>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</si>
  <si>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</si>
  <si>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</si>
  <si>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</si>
  <si>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</si>
  <si>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</si>
  <si>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</si>
  <si>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</si>
  <si>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</si>
  <si>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</si>
  <si>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</si>
  <si>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</si>
  <si>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</si>
  <si>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</si>
  <si>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</si>
  <si>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</si>
  <si>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</si>
  <si>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</si>
  <si>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</si>
  <si>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</si>
  <si>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</si>
  <si>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</si>
  <si>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</si>
  <si>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</si>
  <si>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</si>
  <si>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</si>
  <si>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</si>
  <si>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</si>
  <si>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</si>
  <si>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</si>
  <si>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</si>
  <si>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</si>
  <si>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</si>
  <si>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</si>
  <si>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</si>
  <si>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</si>
  <si>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</si>
  <si>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</si>
  <si>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</si>
  <si>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</si>
  <si>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</si>
  <si>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</si>
  <si>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</si>
  <si>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</si>
  <si>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</si>
  <si>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</si>
  <si>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</si>
  <si>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</si>
  <si>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</si>
  <si>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</si>
  <si>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</si>
  <si>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</si>
  <si>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</si>
  <si>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</si>
  <si>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</si>
  <si>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</si>
  <si>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</si>
  <si>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</si>
  <si>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</si>
  <si>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</si>
  <si>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</si>
  <si>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</si>
  <si>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</si>
  <si>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</si>
  <si>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</si>
  <si>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</si>
  <si>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</si>
  <si>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</si>
  <si>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</si>
  <si>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</si>
  <si>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</si>
  <si>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</si>
  <si>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</si>
  <si>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</si>
  <si>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</si>
  <si>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</si>
  <si>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</si>
  <si>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</si>
  <si>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</si>
  <si>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</si>
  <si>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</si>
  <si>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</si>
  <si>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</si>
  <si>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</si>
  <si>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</si>
  <si>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</si>
  <si>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</si>
  <si>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</si>
  <si>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</si>
  <si>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</si>
  <si>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</si>
  <si>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</si>
  <si>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</si>
  <si>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</si>
  <si>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</si>
  <si>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</si>
  <si>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</si>
  <si>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</si>
  <si>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</si>
  <si>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</si>
  <si>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</si>
  <si>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</si>
  <si>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</si>
  <si>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</si>
  <si>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</si>
  <si>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</si>
  <si>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</si>
  <si>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</si>
  <si>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</si>
  <si>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</si>
  <si>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</si>
  <si>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</si>
  <si>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</si>
  <si>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</si>
  <si>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</si>
  <si>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</si>
  <si>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</si>
  <si>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</si>
  <si>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</si>
  <si>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</si>
  <si>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</si>
  <si>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</si>
  <si>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</si>
  <si>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</si>
  <si>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</si>
  <si>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</si>
  <si>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</si>
  <si>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</si>
  <si>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</si>
  <si>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</si>
  <si>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</si>
  <si>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</si>
  <si>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</si>
  <si>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</si>
  <si>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</si>
  <si>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</si>
  <si>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</si>
  <si>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</si>
  <si>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</si>
  <si>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</si>
  <si>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</si>
  <si>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</si>
  <si>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</si>
  <si>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</si>
  <si>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</si>
  <si>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</si>
  <si>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</si>
  <si>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</si>
  <si>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</si>
  <si>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</si>
  <si>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</si>
  <si>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</si>
  <si>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</si>
  <si>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</si>
  <si>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</si>
  <si>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</si>
  <si>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</si>
  <si>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</si>
  <si>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</si>
  <si>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</si>
  <si>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</si>
  <si>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</si>
  <si>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</si>
  <si>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</si>
  <si>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</si>
  <si>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</si>
  <si>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</si>
  <si>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</si>
  <si>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</si>
  <si>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</si>
  <si>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</si>
  <si>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</si>
  <si>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</si>
  <si>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</si>
  <si>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</si>
  <si>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</si>
  <si>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</si>
  <si>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</si>
  <si>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</si>
  <si>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</si>
  <si>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</si>
  <si>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</si>
  <si>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</si>
  <si>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</si>
  <si>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</si>
  <si>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</si>
  <si>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</si>
  <si>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</si>
  <si>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</si>
  <si>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</si>
  <si>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</si>
  <si>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</si>
  <si>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</si>
  <si>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</si>
  <si>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</si>
  <si>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</si>
  <si>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</si>
  <si>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</si>
  <si>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</si>
  <si>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</si>
  <si>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</si>
  <si>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</si>
  <si>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</si>
  <si>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</si>
  <si>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</si>
  <si>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</si>
  <si>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</si>
  <si>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</si>
  <si>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</si>
  <si>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</si>
  <si>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</si>
  <si>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</si>
  <si>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</si>
  <si>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</si>
  <si>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</si>
  <si>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</si>
  <si>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</si>
  <si>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</si>
  <si>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</si>
  <si>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</si>
  <si>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</si>
  <si>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</si>
  <si>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</si>
  <si>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</si>
  <si>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</si>
  <si>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</si>
  <si>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</si>
  <si>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</si>
  <si>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</si>
  <si>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</si>
  <si>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</si>
  <si>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</si>
  <si>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</si>
  <si>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</si>
  <si>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</si>
  <si>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</si>
  <si>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</si>
  <si>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</si>
  <si>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</si>
  <si>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</si>
  <si>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</si>
  <si>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</si>
  <si>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</si>
  <si>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</si>
  <si>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</si>
  <si>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</si>
  <si>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</si>
  <si>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</si>
  <si>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</si>
  <si>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</si>
  <si>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</si>
  <si>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</si>
  <si>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</si>
  <si>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</si>
  <si>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</si>
  <si>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</si>
  <si>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</si>
  <si>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</si>
  <si>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</si>
  <si>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</si>
  <si>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</si>
  <si>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</si>
  <si>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</si>
  <si>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</si>
  <si>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</si>
  <si>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</si>
  <si>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</si>
  <si>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</si>
  <si>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</si>
  <si>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</si>
  <si>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</si>
  <si>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</si>
  <si>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</si>
  <si>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</si>
  <si>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</si>
  <si>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</si>
  <si>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</si>
  <si>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</si>
  <si>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</si>
  <si>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</si>
  <si>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</si>
  <si>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</si>
  <si>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</si>
  <si>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</si>
  <si>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</si>
  <si>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</si>
  <si>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</si>
  <si>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</si>
  <si>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</si>
  <si>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</si>
  <si>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</si>
  <si>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</si>
  <si>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</si>
  <si>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</si>
  <si>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</si>
  <si>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</si>
  <si>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</si>
  <si>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</si>
  <si>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</si>
  <si>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</si>
  <si>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</si>
  <si>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</si>
  <si>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</si>
  <si>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</si>
  <si>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</si>
  <si>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</si>
  <si>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</si>
  <si>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</si>
  <si>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</si>
  <si>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</si>
  <si>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</si>
  <si>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</si>
  <si>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</si>
  <si>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</si>
  <si>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</si>
  <si>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</si>
  <si>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</si>
  <si>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</si>
  <si>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</si>
  <si>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</si>
  <si>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</si>
  <si>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</si>
  <si>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</si>
  <si>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</si>
  <si>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</si>
  <si>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</si>
  <si>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</si>
  <si>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</si>
  <si>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</si>
  <si>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</si>
  <si>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</si>
  <si>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</si>
  <si>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</si>
  <si>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</si>
  <si>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</si>
  <si>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</si>
  <si>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</si>
  <si>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</si>
  <si>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</si>
  <si>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</si>
  <si>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</si>
  <si>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</si>
  <si>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</si>
  <si>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</si>
  <si>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</si>
  <si>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</si>
  <si>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</si>
  <si>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</si>
  <si>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</si>
  <si>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</si>
  <si>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</si>
  <si>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</si>
  <si>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</si>
  <si>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</si>
  <si>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</si>
  <si>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</si>
  <si>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</si>
  <si>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</si>
  <si>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</si>
  <si>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</si>
  <si>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</si>
  <si>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</si>
  <si>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</si>
  <si>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</si>
  <si>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</si>
  <si>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</si>
  <si>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</si>
  <si>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</si>
  <si>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</si>
  <si>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</si>
  <si>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</si>
  <si>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</si>
  <si>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</si>
  <si>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</si>
  <si>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</si>
  <si>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</si>
  <si>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</si>
  <si>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</si>
  <si>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</si>
  <si>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</si>
  <si>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</si>
  <si>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</si>
  <si>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</si>
  <si>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</si>
  <si>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</si>
  <si>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</si>
  <si>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</si>
  <si>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</si>
  <si>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</si>
  <si>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</si>
  <si>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</si>
  <si>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</si>
  <si>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</si>
  <si>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</si>
  <si>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</si>
  <si>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</si>
  <si>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</si>
  <si>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</si>
  <si>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</si>
  <si>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</si>
  <si>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</si>
  <si>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</si>
  <si>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</si>
  <si>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</si>
  <si>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</si>
  <si>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</si>
  <si>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</si>
  <si>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</si>
  <si>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</si>
  <si>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</si>
  <si>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</si>
  <si>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</si>
  <si>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</si>
  <si>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</si>
  <si>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</si>
  <si>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</si>
  <si>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</si>
  <si>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</si>
  <si>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</si>
  <si>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</si>
  <si>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</si>
  <si>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</si>
  <si>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</si>
  <si>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</si>
  <si>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</si>
  <si>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</si>
  <si>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</si>
  <si>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</si>
  <si>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</si>
  <si>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</si>
  <si>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</si>
  <si>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</si>
  <si>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</si>
  <si>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</si>
  <si>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</si>
  <si>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</si>
  <si>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</si>
  <si>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</si>
  <si>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</si>
  <si>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</si>
  <si>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</si>
  <si>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</si>
  <si>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</si>
  <si>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</si>
  <si>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</si>
  <si>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</si>
  <si>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</si>
  <si>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</si>
  <si>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</si>
  <si>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</si>
  <si>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</si>
  <si>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</si>
  <si>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</si>
  <si>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</si>
  <si>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</si>
  <si>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</si>
  <si>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</si>
  <si>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</si>
  <si>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</si>
  <si>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</si>
  <si>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</si>
  <si>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</si>
  <si>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</si>
  <si>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</si>
  <si>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</si>
  <si>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</si>
  <si>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</si>
  <si>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</si>
  <si>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</si>
  <si>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</si>
  <si>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</si>
  <si>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</si>
  <si>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</si>
  <si>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</si>
  <si>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</si>
  <si>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</si>
  <si>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</si>
  <si>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</si>
  <si>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</si>
  <si>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</si>
  <si>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</si>
  <si>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</si>
  <si>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</si>
  <si>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</si>
  <si>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</si>
  <si>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</si>
  <si>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</si>
  <si>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</si>
  <si>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</si>
  <si>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</si>
  <si>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</si>
  <si>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</si>
  <si>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</si>
  <si>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</si>
  <si>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</si>
  <si>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</si>
  <si>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</si>
  <si>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</si>
  <si>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</si>
  <si>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</si>
  <si>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</si>
  <si>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</si>
  <si>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</si>
  <si>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</si>
  <si>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</si>
  <si>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</si>
  <si>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</si>
  <si>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</si>
  <si>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</si>
  <si>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</si>
  <si>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</si>
  <si>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</si>
  <si>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</si>
  <si>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</si>
  <si>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</si>
  <si>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</si>
  <si>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</si>
  <si>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</si>
  <si>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</si>
  <si>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</si>
  <si>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</si>
  <si>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</si>
  <si>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</si>
  <si>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</si>
  <si>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</si>
  <si>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</si>
  <si>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</si>
  <si>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</si>
  <si>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</si>
  <si>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</si>
  <si>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</si>
  <si>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</si>
  <si>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</si>
  <si>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</si>
  <si>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</si>
  <si>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</si>
  <si>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</si>
  <si>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</si>
  <si>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</si>
  <si>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</si>
  <si>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</si>
  <si>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</si>
  <si>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</si>
  <si>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</si>
  <si>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</si>
  <si>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</si>
  <si>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</si>
  <si>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</si>
  <si>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</si>
  <si>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</si>
  <si>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</si>
  <si>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</si>
  <si>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</si>
  <si>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</si>
  <si>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</si>
  <si>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</si>
  <si>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</si>
  <si>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</si>
  <si>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</si>
  <si>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</si>
  <si>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</si>
  <si>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</si>
  <si>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</si>
  <si>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</si>
  <si>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</si>
  <si>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</si>
  <si>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</si>
  <si>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</si>
  <si>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</si>
  <si>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</si>
  <si>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</si>
  <si>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</si>
  <si>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</si>
  <si>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</si>
  <si>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</si>
  <si>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</si>
  <si>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</si>
  <si>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</si>
  <si>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</si>
  <si>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</si>
  <si>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</si>
  <si>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</si>
  <si>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</si>
  <si>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</si>
  <si>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</si>
  <si>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</si>
  <si>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</si>
  <si>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</si>
  <si>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</si>
  <si>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</si>
  <si>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</si>
  <si>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</si>
  <si>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</si>
  <si>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</si>
  <si>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</si>
  <si>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</si>
  <si>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</si>
  <si>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</si>
  <si>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</si>
  <si>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</si>
  <si>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</si>
  <si>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</si>
  <si>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</si>
  <si>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</si>
  <si>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</si>
  <si>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</si>
  <si>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</si>
  <si>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</si>
  <si>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</si>
  <si>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</si>
  <si>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</si>
  <si>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</si>
  <si>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</si>
  <si>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</si>
  <si>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</si>
  <si>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</si>
  <si>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</si>
  <si>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</si>
  <si>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</si>
  <si>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</si>
  <si>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</si>
  <si>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</si>
  <si>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</si>
  <si>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</si>
  <si>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</si>
  <si>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</si>
  <si>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</si>
  <si>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</si>
  <si>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</si>
  <si>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</si>
  <si>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</si>
  <si>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</si>
  <si>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</si>
  <si>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</si>
  <si>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</si>
  <si>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</si>
  <si>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</si>
  <si>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</si>
  <si>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</si>
  <si>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</si>
  <si>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</si>
  <si>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</si>
  <si>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</si>
  <si>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</si>
  <si>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</si>
  <si>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</si>
  <si>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</si>
  <si>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</si>
  <si>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</si>
  <si>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</si>
  <si>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</si>
  <si>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</si>
  <si>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</si>
  <si>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</si>
  <si>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</si>
  <si>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</si>
  <si>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</si>
  <si>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</si>
  <si>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</si>
  <si>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</si>
  <si>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</si>
  <si>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</si>
  <si>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</si>
  <si>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</si>
  <si>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</si>
  <si>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</si>
  <si>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</si>
  <si>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</si>
  <si>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</si>
  <si>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</si>
  <si>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</si>
  <si>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</si>
  <si>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</si>
  <si>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</si>
  <si>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</si>
  <si>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</si>
  <si>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</si>
  <si>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</si>
  <si>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</si>
  <si>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</si>
  <si>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</si>
  <si>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</si>
  <si>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</si>
  <si>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</si>
  <si>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</si>
  <si>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</si>
  <si>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</si>
  <si>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</si>
  <si>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</si>
  <si>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</si>
  <si>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</si>
  <si>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</si>
  <si>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</si>
  <si>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</si>
  <si>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</si>
  <si>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</si>
  <si>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</si>
  <si>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</si>
  <si>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</si>
  <si>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</si>
  <si>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</si>
  <si>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</si>
  <si>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</si>
  <si>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</si>
  <si>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</si>
  <si>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</si>
  <si>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</si>
  <si>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</si>
  <si>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</si>
  <si>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</si>
  <si>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</si>
  <si>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</si>
  <si>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</si>
  <si>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</si>
  <si>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</si>
  <si>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</si>
  <si>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</si>
  <si>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</si>
  <si>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</si>
  <si>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</si>
  <si>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</si>
  <si>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</si>
  <si>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</si>
  <si>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</si>
  <si>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</si>
  <si>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</si>
  <si>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</si>
  <si>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</si>
  <si>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</si>
  <si>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</si>
  <si>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</si>
  <si>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</si>
  <si>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</si>
  <si>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</si>
  <si>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</si>
  <si>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</si>
  <si>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</si>
  <si>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</si>
  <si>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</si>
  <si>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</si>
  <si>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</si>
  <si>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</si>
  <si>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</si>
  <si>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</si>
  <si>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</si>
  <si>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</si>
  <si>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</si>
  <si>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</si>
  <si>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</si>
  <si>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</si>
  <si>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</si>
  <si>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</si>
  <si>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</si>
  <si>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</si>
  <si>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</si>
  <si>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</si>
  <si>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</si>
  <si>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</si>
  <si>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</si>
  <si>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</si>
  <si>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</si>
  <si>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</si>
  <si>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</si>
  <si>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</si>
  <si>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</si>
  <si>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</si>
  <si>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</si>
  <si>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</si>
  <si>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</si>
  <si>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</si>
  <si>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</si>
  <si>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</si>
  <si>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</si>
  <si>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</si>
  <si>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</si>
  <si>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</si>
  <si>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</si>
  <si>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</si>
  <si>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</si>
  <si>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</si>
  <si>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</si>
  <si>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</si>
  <si>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</si>
  <si>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</si>
  <si>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</si>
  <si>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</si>
  <si>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</si>
  <si>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</si>
  <si>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</si>
  <si>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</si>
  <si>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</si>
  <si>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</si>
  <si>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</si>
  <si>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</si>
  <si>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</si>
  <si>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</si>
  <si>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</si>
  <si>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</si>
  <si>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</si>
  <si>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</si>
  <si>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</si>
  <si>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</si>
  <si>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</si>
  <si>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</si>
  <si>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</si>
  <si>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</si>
  <si>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</si>
  <si>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</si>
  <si>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</si>
  <si>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</si>
  <si>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</si>
  <si>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</si>
  <si>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</si>
  <si>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</si>
  <si>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</si>
  <si>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</si>
  <si>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</si>
  <si>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</si>
  <si>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</si>
  <si>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</si>
  <si>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</si>
  <si>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</si>
  <si>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</si>
  <si>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</si>
  <si>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</si>
  <si>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</si>
  <si>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</si>
  <si>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</si>
  <si>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</si>
  <si>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</si>
  <si>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</si>
  <si>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</si>
  <si>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</si>
  <si>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</si>
  <si>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</si>
  <si>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</si>
  <si>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</si>
  <si>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</si>
  <si>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</si>
  <si>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</si>
  <si>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</si>
  <si>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</si>
  <si>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</si>
  <si>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</si>
  <si>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</si>
  <si>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</si>
  <si>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</si>
  <si>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</si>
  <si>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</si>
  <si>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</si>
  <si>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</si>
  <si>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</si>
  <si>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</si>
  <si>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</si>
  <si>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</si>
  <si>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</si>
  <si>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</si>
  <si>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</si>
  <si>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</si>
  <si>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</si>
  <si>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</si>
  <si>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</si>
  <si>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</si>
  <si>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</si>
  <si>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</si>
  <si>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</si>
  <si>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</si>
  <si>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</si>
  <si>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</si>
  <si>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</si>
  <si>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</si>
  <si>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</si>
  <si>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</si>
  <si>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</si>
  <si>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</si>
  <si>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</si>
  <si>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</si>
  <si>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</si>
  <si>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</si>
  <si>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</si>
  <si>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</si>
  <si>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</si>
  <si>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</si>
  <si>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</si>
  <si>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</si>
  <si>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</si>
  <si>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</si>
  <si>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</si>
  <si>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</si>
  <si>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</si>
  <si>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</si>
  <si>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</si>
  <si>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</si>
  <si>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</si>
  <si>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</si>
  <si>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</si>
  <si>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</si>
  <si>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</si>
  <si>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</si>
  <si>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</si>
  <si>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</si>
  <si>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</si>
  <si>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</si>
  <si>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</si>
  <si>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</si>
  <si>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</si>
  <si>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</si>
  <si>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</si>
  <si>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</si>
  <si>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</si>
  <si>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</si>
  <si>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</si>
  <si>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</si>
  <si>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</si>
  <si>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</si>
  <si>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</si>
  <si>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</si>
  <si>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</si>
  <si>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</si>
  <si>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</si>
  <si>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</si>
  <si>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</si>
  <si>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</si>
  <si>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</si>
  <si>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</si>
  <si>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</si>
  <si>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</si>
  <si>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</si>
  <si>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</si>
  <si>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</si>
  <si>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</si>
  <si>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</si>
  <si>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</si>
  <si>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</si>
  <si>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</si>
  <si>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</si>
  <si>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</si>
  <si>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</si>
  <si>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</si>
  <si>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</si>
  <si>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</si>
  <si>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</si>
  <si>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</si>
  <si>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</si>
  <si>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</si>
  <si>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</si>
  <si>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</si>
  <si>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</si>
  <si>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</si>
  <si>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</si>
  <si>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</si>
  <si>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</si>
  <si>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</si>
  <si>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</si>
  <si>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</si>
  <si>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</si>
  <si>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</si>
  <si>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</si>
  <si>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</si>
  <si>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</si>
  <si>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</si>
  <si>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</si>
  <si>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</si>
  <si>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</si>
  <si>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</si>
  <si>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</si>
  <si>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</si>
  <si>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</si>
  <si>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</si>
  <si>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</si>
  <si>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</si>
  <si>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</si>
  <si>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</si>
  <si>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</si>
  <si>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</si>
  <si>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</si>
  <si>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</si>
  <si>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</si>
  <si>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</si>
  <si>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</si>
  <si>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</si>
  <si>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</si>
  <si>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</si>
  <si>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</si>
  <si>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</si>
  <si>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</si>
  <si>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</si>
  <si>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</si>
  <si>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</si>
  <si>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</si>
  <si>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</si>
  <si>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</si>
  <si>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</si>
  <si>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</si>
  <si>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</si>
  <si>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</si>
  <si>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</si>
  <si>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</si>
  <si>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</si>
  <si>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</si>
  <si>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</si>
  <si>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</si>
  <si>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</si>
  <si>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</si>
  <si>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</si>
  <si>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</si>
  <si>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</si>
  <si>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</si>
  <si>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</si>
  <si>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</si>
  <si>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</si>
  <si>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</si>
  <si>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</si>
  <si>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</si>
  <si>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</si>
  <si>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</si>
  <si>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</si>
  <si>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</si>
  <si>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</si>
  <si>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</si>
  <si>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</si>
  <si>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</si>
  <si>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</si>
  <si>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</si>
  <si>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</si>
  <si>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</si>
  <si>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</si>
  <si>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</si>
  <si>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</si>
  <si>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</si>
  <si>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</si>
  <si>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</si>
  <si>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</si>
  <si>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</si>
  <si>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</si>
  <si>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</si>
  <si>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</si>
  <si>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</si>
  <si>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</si>
  <si>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</si>
  <si>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</si>
  <si>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</si>
  <si>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</si>
  <si>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</si>
  <si>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</si>
  <si>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</si>
  <si>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</si>
  <si>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</si>
  <si>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</si>
  <si>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</si>
  <si>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</si>
  <si>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</si>
  <si>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</si>
  <si>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</si>
  <si>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</si>
  <si>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</si>
  <si>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</si>
  <si>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</si>
  <si>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</si>
  <si>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</si>
  <si>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</si>
  <si>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</si>
  <si>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</si>
  <si>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</si>
  <si>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</si>
  <si>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</si>
  <si>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</si>
  <si>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</si>
  <si>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</si>
  <si>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</si>
  <si>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</si>
  <si>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</si>
  <si>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</si>
  <si>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</si>
  <si>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</si>
  <si>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</si>
  <si>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</si>
  <si>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</si>
  <si>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</si>
  <si>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</si>
  <si>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</si>
  <si>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</si>
  <si>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</si>
  <si>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</si>
  <si>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</si>
  <si>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</si>
  <si>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</si>
  <si>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</si>
  <si>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</si>
  <si>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</si>
  <si>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</si>
  <si>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</si>
  <si>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</si>
  <si>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</si>
  <si>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</si>
  <si>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</si>
  <si>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</si>
  <si>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</si>
  <si>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</si>
  <si>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</si>
  <si>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</si>
  <si>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</si>
  <si>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</si>
  <si>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</si>
  <si>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</si>
  <si>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</si>
  <si>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</si>
  <si>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</si>
  <si>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</si>
  <si>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</si>
  <si>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</si>
  <si>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</si>
  <si>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</si>
  <si>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</si>
  <si>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</si>
  <si>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</si>
  <si>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</si>
  <si>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</si>
  <si>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</si>
  <si>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</si>
  <si>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</si>
  <si>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</si>
  <si>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</si>
  <si>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</si>
  <si>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</si>
  <si>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</si>
  <si>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</si>
  <si>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</si>
  <si>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</si>
  <si>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</si>
  <si>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</si>
  <si>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</si>
  <si>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</si>
  <si>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</si>
  <si>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</si>
  <si>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</si>
  <si>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</si>
  <si>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</si>
  <si>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</si>
  <si>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</si>
  <si>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</si>
  <si>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</si>
  <si>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</si>
  <si>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</si>
  <si>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</si>
  <si>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</si>
  <si>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</si>
  <si>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</si>
  <si>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</si>
  <si>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</si>
  <si>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</si>
  <si>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</si>
  <si>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</si>
  <si>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</si>
  <si>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</si>
  <si>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</si>
  <si>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</si>
  <si>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</si>
  <si>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</si>
  <si>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</si>
  <si>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</si>
  <si>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</si>
  <si>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</si>
  <si>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</si>
  <si>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</si>
  <si>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</si>
  <si>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</si>
  <si>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</si>
  <si>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</si>
  <si>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</si>
  <si>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</si>
  <si>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</si>
  <si>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</si>
  <si>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</si>
  <si>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</si>
  <si>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</si>
  <si>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</si>
  <si>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</si>
  <si>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</si>
  <si>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</si>
  <si>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</si>
  <si>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</si>
  <si>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</si>
  <si>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</si>
  <si>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</si>
  <si>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</si>
  <si>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</si>
  <si>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</si>
  <si>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</si>
  <si>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</si>
  <si>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</si>
  <si>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</si>
  <si>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</si>
  <si>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</si>
  <si>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</si>
  <si>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</si>
  <si>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</si>
  <si>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</si>
  <si>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</si>
  <si>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</si>
  <si>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</si>
  <si>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</si>
  <si>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</si>
  <si>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</si>
  <si>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</si>
  <si>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</si>
  <si>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</si>
  <si>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</si>
  <si>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</si>
  <si>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</si>
  <si>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</si>
  <si>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</si>
  <si>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</si>
  <si>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</si>
  <si>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</si>
  <si>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</si>
  <si>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</si>
  <si>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</si>
  <si>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</si>
  <si>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</si>
  <si>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</si>
  <si>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</si>
  <si>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</si>
  <si>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</si>
  <si>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</si>
  <si>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</si>
  <si>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</si>
  <si>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</si>
  <si>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</si>
  <si>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</si>
  <si>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</si>
  <si>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</si>
  <si>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</si>
  <si>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</si>
  <si>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</si>
  <si>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</si>
  <si>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</si>
  <si>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</si>
  <si>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</si>
  <si>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</si>
  <si>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</si>
  <si>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</si>
  <si>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</si>
  <si>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</si>
  <si>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</si>
  <si>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</si>
  <si>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</si>
  <si>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</si>
  <si>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</si>
  <si>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</si>
  <si>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</si>
  <si>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</si>
  <si>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</si>
  <si>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</si>
  <si>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</si>
  <si>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</si>
  <si>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</si>
  <si>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</si>
  <si>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</si>
  <si>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</si>
  <si>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</si>
  <si>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</si>
  <si>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</si>
  <si>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</si>
  <si>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</si>
  <si>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</si>
  <si>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</si>
  <si>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</si>
  <si>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</si>
  <si>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</si>
  <si>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</si>
  <si>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</si>
  <si>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</si>
  <si>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</si>
  <si>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</si>
  <si>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</si>
  <si>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</si>
  <si>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</si>
  <si>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</si>
  <si>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</si>
  <si>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</si>
  <si>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</si>
  <si>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</si>
  <si>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</si>
  <si>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</si>
  <si>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</si>
  <si>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</si>
  <si>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</si>
  <si>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</si>
  <si>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</si>
  <si>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</si>
  <si>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</si>
  <si>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</si>
  <si>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</si>
  <si>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</si>
  <si>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</si>
  <si>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</si>
  <si>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</si>
  <si>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</si>
  <si>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</si>
  <si>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</si>
  <si>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</si>
  <si>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</si>
  <si>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</si>
  <si>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</si>
  <si>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</si>
  <si>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</si>
  <si>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</si>
  <si>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</si>
  <si>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</si>
  <si>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</si>
  <si>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</si>
  <si>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</si>
  <si>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</si>
  <si>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</si>
  <si>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</si>
  <si>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</si>
  <si>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</si>
  <si>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</si>
  <si>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</si>
  <si>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</si>
  <si>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</si>
  <si>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</si>
  <si>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</si>
  <si>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</si>
  <si>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</si>
  <si>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</si>
  <si>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</si>
  <si>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</si>
  <si>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</si>
  <si>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</si>
  <si>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</si>
  <si>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</si>
  <si>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</si>
  <si>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</si>
  <si>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</si>
  <si>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</si>
  <si>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</si>
  <si>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</si>
  <si>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</si>
  <si>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</si>
  <si>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</si>
  <si>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</si>
  <si>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</si>
  <si>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</si>
  <si>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</si>
  <si>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</si>
  <si>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</si>
  <si>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</si>
  <si>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</si>
  <si>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</si>
  <si>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</si>
  <si>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</si>
  <si>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</si>
  <si>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</si>
  <si>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</si>
  <si>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</si>
  <si>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</si>
  <si>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</si>
  <si>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</si>
  <si>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</si>
  <si>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</si>
  <si>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</si>
  <si>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</si>
  <si>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</si>
  <si>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</si>
  <si>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</si>
  <si>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</si>
  <si>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</si>
  <si>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</si>
  <si>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</si>
  <si>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</si>
  <si>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</si>
  <si>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</si>
  <si>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</si>
  <si>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</si>
  <si>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</si>
  <si>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</si>
  <si>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</si>
  <si>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</si>
  <si>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</si>
  <si>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</si>
  <si>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</si>
  <si>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</si>
  <si>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</si>
  <si>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</si>
  <si>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</si>
  <si>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</si>
  <si>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</si>
  <si>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</si>
  <si>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</si>
  <si>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</si>
  <si>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</si>
  <si>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</si>
  <si>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</si>
  <si>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</si>
  <si>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</si>
  <si>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</si>
  <si>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</si>
  <si>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</si>
  <si>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</si>
  <si>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</si>
  <si>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</si>
  <si>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</si>
  <si>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</si>
  <si>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</si>
  <si>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</si>
  <si>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</si>
  <si>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</si>
  <si>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</si>
  <si>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</si>
  <si>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</si>
  <si>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</si>
  <si>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</si>
  <si>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</si>
  <si>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</si>
  <si>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</si>
  <si>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</si>
  <si>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</si>
  <si>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</si>
  <si>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</si>
  <si>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</si>
  <si>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</si>
  <si>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</si>
  <si>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</si>
  <si>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</si>
  <si>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</si>
  <si>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</si>
  <si>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</si>
  <si>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</si>
  <si>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</si>
  <si>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</si>
  <si>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</si>
  <si>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</si>
  <si>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</si>
  <si>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</si>
  <si>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</si>
  <si>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</si>
  <si>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</si>
  <si>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</si>
  <si>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</si>
  <si>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</si>
  <si>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</si>
  <si>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</si>
  <si>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</si>
  <si>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</si>
  <si>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</si>
  <si>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</si>
  <si>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</si>
  <si>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</si>
  <si>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</si>
  <si>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</si>
  <si>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</si>
  <si>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</si>
  <si>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</si>
  <si>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</si>
  <si>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</si>
  <si>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</si>
  <si>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</si>
  <si>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</si>
  <si>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</si>
  <si>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</si>
  <si>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</si>
  <si>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</si>
  <si>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</si>
  <si>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</si>
  <si>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</si>
  <si>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</si>
  <si>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</si>
  <si>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</si>
  <si>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</si>
  <si>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</si>
  <si>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</si>
  <si>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</si>
  <si>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</si>
  <si>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</si>
  <si>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</si>
  <si>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</si>
  <si>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</si>
  <si>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</si>
  <si>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</si>
  <si>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</si>
  <si>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</si>
  <si>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</si>
  <si>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</si>
  <si>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</si>
  <si>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</si>
  <si>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</si>
  <si>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</si>
  <si>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</si>
  <si>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</si>
  <si>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</si>
  <si>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</si>
  <si>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</si>
  <si>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</si>
  <si>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</si>
  <si>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</si>
  <si>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</si>
  <si>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</si>
  <si>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</si>
  <si>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</si>
  <si>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</si>
  <si>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</si>
  <si>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</si>
  <si>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</si>
  <si>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</si>
  <si>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</si>
  <si>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</si>
  <si>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</si>
  <si>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</si>
  <si>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</si>
  <si>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</si>
  <si>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</si>
  <si>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</si>
  <si>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</si>
  <si>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</si>
  <si>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</si>
  <si>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</si>
  <si>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</si>
  <si>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</si>
  <si>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</si>
  <si>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</si>
  <si>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</si>
  <si>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</si>
  <si>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</si>
  <si>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</si>
  <si>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</si>
  <si>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</si>
  <si>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</si>
  <si>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</si>
  <si>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</si>
  <si>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</si>
  <si>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</si>
  <si>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</si>
  <si>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</si>
  <si>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</si>
  <si>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</si>
  <si>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</si>
  <si>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</si>
  <si>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</si>
  <si>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</si>
  <si>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</si>
  <si>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</si>
  <si>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</si>
  <si>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</si>
  <si>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</si>
  <si>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</si>
  <si>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</si>
  <si>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</si>
  <si>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</si>
  <si>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</si>
  <si>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</si>
  <si>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</si>
  <si>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</si>
  <si>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</si>
  <si>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</si>
  <si>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</si>
  <si>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</si>
  <si>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</si>
  <si>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</si>
  <si>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</si>
  <si>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</si>
  <si>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</si>
  <si>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</si>
  <si>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</si>
  <si>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</si>
  <si>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</si>
  <si>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</si>
  <si>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</si>
  <si>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</si>
  <si>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</si>
  <si>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</si>
  <si>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</si>
  <si>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</si>
  <si>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</si>
  <si>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</si>
  <si>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</si>
  <si>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</si>
  <si>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</si>
  <si>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</si>
  <si>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</si>
  <si>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</si>
  <si>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</si>
  <si>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</si>
  <si>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</si>
  <si>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</si>
  <si>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</si>
  <si>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</si>
  <si>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</si>
  <si>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</si>
  <si>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</si>
  <si>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</si>
  <si>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</si>
  <si>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</si>
  <si>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</si>
  <si>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</si>
  <si>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</si>
  <si>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</si>
  <si>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</si>
  <si>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</si>
  <si>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</si>
  <si>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</si>
  <si>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</si>
  <si>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</si>
  <si>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</si>
  <si>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</si>
  <si>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</si>
  <si>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</si>
  <si>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</si>
  <si>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</si>
  <si>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</si>
  <si>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</si>
  <si>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</si>
  <si>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</si>
  <si>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</si>
  <si>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</si>
  <si>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</si>
  <si>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</si>
  <si>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</si>
  <si>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</si>
  <si>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</si>
  <si>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</si>
  <si>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</si>
  <si>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</si>
  <si>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</si>
  <si>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</si>
  <si>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</si>
  <si>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</si>
  <si>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</si>
  <si>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</si>
  <si>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</si>
  <si>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</si>
  <si>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</si>
  <si>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</si>
  <si>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</si>
  <si>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</si>
  <si>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</si>
  <si>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</si>
  <si>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</si>
  <si>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</si>
  <si>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</si>
  <si>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</si>
  <si>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</si>
  <si>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</si>
  <si>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</si>
  <si>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</si>
  <si>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</si>
  <si>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</si>
  <si>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</si>
  <si>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</si>
  <si>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</si>
  <si>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</si>
  <si>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</si>
  <si>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</si>
  <si>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</si>
  <si>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</si>
  <si>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</si>
  <si>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</si>
  <si>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</si>
  <si>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</si>
  <si>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</si>
  <si>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</si>
  <si>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</si>
  <si>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</si>
  <si>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</si>
  <si>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</si>
  <si>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</si>
  <si>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</si>
  <si>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</si>
  <si>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</si>
  <si>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</si>
  <si>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</si>
  <si>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</si>
  <si>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</si>
  <si>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</si>
  <si>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</si>
  <si>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</si>
  <si>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</si>
  <si>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</si>
  <si>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</si>
  <si>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</si>
  <si>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</si>
  <si>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</si>
  <si>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</si>
  <si>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</si>
  <si>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</si>
  <si>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</si>
  <si>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</si>
  <si>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</si>
  <si>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</si>
  <si>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</si>
  <si>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</si>
  <si>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</si>
  <si>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</si>
  <si>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</si>
  <si>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</si>
  <si>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</si>
  <si>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</si>
  <si>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</si>
  <si>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</si>
  <si>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</si>
  <si>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</si>
  <si>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</si>
  <si>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</si>
  <si>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</si>
  <si>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</si>
  <si>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</si>
  <si>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</si>
  <si>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</si>
  <si>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</si>
  <si>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</si>
  <si>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</si>
  <si>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</si>
  <si>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</si>
  <si>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</si>
  <si>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</si>
  <si>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</si>
  <si>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</si>
  <si>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</si>
  <si>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</si>
  <si>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</si>
  <si>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</si>
  <si>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</si>
  <si>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</si>
  <si>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</si>
  <si>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</si>
  <si>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</si>
  <si>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</si>
  <si>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</si>
  <si>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</si>
  <si>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</si>
  <si>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</si>
  <si>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</si>
  <si>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</si>
  <si>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</si>
  <si>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</si>
  <si>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</si>
  <si>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</si>
  <si>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</si>
  <si>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</si>
  <si>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</si>
  <si>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</si>
  <si>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</si>
  <si>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</si>
  <si>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</si>
  <si>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</si>
  <si>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</si>
  <si>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</si>
  <si>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</si>
  <si>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</si>
  <si>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</si>
  <si>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</si>
  <si>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</si>
  <si>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</si>
  <si>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</si>
  <si>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</si>
  <si>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</si>
  <si>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</si>
  <si>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</si>
  <si>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</si>
  <si>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</si>
  <si>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</si>
  <si>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</si>
  <si>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</si>
  <si>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</si>
  <si>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</si>
  <si>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</si>
  <si>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</si>
  <si>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</si>
  <si>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</si>
  <si>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</si>
  <si>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</si>
  <si>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</si>
  <si>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</si>
  <si>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</si>
  <si>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</si>
  <si>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</si>
  <si>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</si>
  <si>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</si>
  <si>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</si>
  <si>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</si>
  <si>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</si>
  <si>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</si>
  <si>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</si>
  <si>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</si>
  <si>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</si>
  <si>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</si>
  <si>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</si>
  <si>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</si>
  <si>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</si>
  <si>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</si>
  <si>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</si>
  <si>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</si>
  <si>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</si>
  <si>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</si>
  <si>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</si>
  <si>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</si>
  <si>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</si>
  <si>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</si>
  <si>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</si>
  <si>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</si>
  <si>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</si>
  <si>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</si>
  <si>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</si>
  <si>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</si>
  <si>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</si>
  <si>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</si>
  <si>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</si>
  <si>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</si>
  <si>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</si>
  <si>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</si>
  <si>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</si>
  <si>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</si>
  <si>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</si>
  <si>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</si>
  <si>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</si>
  <si>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</si>
  <si>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</si>
  <si>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</si>
  <si>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</si>
  <si>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</si>
  <si>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</si>
  <si>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</si>
  <si>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</si>
  <si>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</si>
  <si>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</si>
  <si>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</si>
  <si>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</si>
  <si>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</si>
  <si>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</si>
  <si>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</si>
  <si>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</si>
  <si>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</si>
  <si>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</si>
  <si>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</si>
  <si>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</si>
  <si>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</si>
  <si>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</si>
  <si>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</si>
  <si>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</si>
  <si>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</si>
  <si>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</si>
  <si>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</si>
  <si>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</si>
  <si>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</si>
  <si>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</si>
  <si>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</si>
  <si>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</si>
  <si>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</si>
  <si>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</si>
  <si>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</si>
  <si>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</si>
  <si>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</si>
  <si>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</si>
  <si>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</si>
  <si>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</si>
  <si>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</si>
  <si>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</si>
  <si>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</si>
  <si>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</si>
  <si>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</si>
  <si>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</si>
  <si>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</si>
  <si>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</si>
  <si>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</si>
  <si>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</si>
  <si>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</si>
  <si>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</si>
  <si>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</si>
  <si>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</si>
  <si>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</si>
  <si>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</si>
  <si>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</si>
  <si>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</si>
  <si>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</si>
  <si>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</si>
  <si>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</si>
  <si>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</si>
  <si>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</si>
  <si>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</si>
  <si>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</si>
  <si>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</si>
  <si>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</si>
  <si>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</si>
  <si>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</si>
  <si>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</si>
  <si>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</si>
  <si>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</si>
  <si>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</si>
  <si>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</si>
  <si>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</si>
  <si>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</si>
  <si>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</si>
  <si>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</si>
  <si>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</si>
  <si>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</si>
  <si>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</si>
  <si>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</si>
  <si>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</si>
  <si>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</si>
  <si>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</si>
  <si>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</si>
  <si>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</si>
  <si>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</si>
  <si>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</si>
  <si>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</si>
  <si>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</si>
  <si>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</si>
  <si>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</si>
  <si>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</si>
  <si>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</si>
  <si>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</si>
  <si>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</si>
  <si>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</si>
  <si>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</si>
  <si>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</si>
  <si>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</si>
  <si>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</si>
  <si>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</si>
  <si>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</si>
  <si>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</si>
  <si>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</si>
  <si>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</si>
  <si>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</si>
  <si>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</si>
  <si>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</si>
  <si>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</si>
  <si>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</si>
  <si>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</si>
  <si>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</si>
  <si>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</si>
  <si>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</si>
  <si>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</si>
  <si>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</si>
  <si>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</si>
  <si>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</si>
  <si>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</si>
  <si>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</si>
  <si>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</si>
  <si>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</si>
  <si>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</si>
  <si>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</si>
  <si>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</si>
  <si>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</si>
  <si>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</si>
  <si>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</si>
  <si>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</si>
  <si>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</si>
  <si>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</si>
  <si>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</si>
  <si>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</si>
  <si>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</si>
  <si>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</si>
  <si>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</si>
  <si>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</si>
  <si>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</si>
  <si>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</si>
  <si>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</si>
  <si>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</si>
  <si>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</si>
  <si>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</si>
  <si>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</si>
  <si>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</si>
  <si>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</si>
  <si>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</si>
  <si>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</si>
  <si>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</si>
  <si>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</si>
  <si>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</si>
  <si>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</si>
  <si>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</si>
  <si>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</si>
  <si>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</si>
  <si>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</si>
  <si>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</si>
  <si>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</si>
  <si>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</si>
  <si>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</si>
  <si>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</si>
  <si>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</si>
  <si>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</si>
  <si>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</si>
  <si>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</si>
  <si>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</si>
  <si>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</si>
  <si>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</si>
  <si>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</si>
  <si>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</si>
  <si>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</si>
  <si>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</si>
  <si>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</si>
  <si>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</si>
  <si>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</si>
  <si>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</si>
  <si>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</si>
  <si>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</si>
  <si>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</si>
  <si>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</si>
  <si>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</si>
  <si>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</si>
  <si>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</si>
  <si>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</si>
  <si>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</si>
  <si>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</si>
  <si>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</si>
  <si>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</si>
  <si>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</si>
  <si>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</si>
  <si>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</si>
  <si>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</si>
  <si>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</si>
  <si>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</si>
  <si>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</si>
  <si>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</si>
  <si>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</si>
  <si>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</si>
  <si>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</si>
  <si>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</si>
  <si>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</si>
  <si>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</si>
  <si>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</si>
  <si>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</si>
  <si>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</si>
  <si>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</si>
  <si>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</si>
  <si>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</si>
  <si>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</si>
  <si>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</si>
  <si>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</si>
  <si>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</si>
  <si>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</si>
  <si>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</si>
  <si>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</si>
  <si>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</si>
  <si>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</si>
  <si>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</si>
  <si>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</si>
  <si>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</si>
  <si>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</si>
  <si>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</si>
  <si>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</si>
  <si>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</si>
  <si>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</si>
  <si>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</si>
  <si>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</si>
  <si>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</si>
  <si>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</si>
  <si>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</si>
  <si>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</si>
  <si>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</si>
  <si>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</si>
  <si>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</si>
  <si>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</si>
  <si>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</si>
  <si>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</si>
  <si>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</si>
  <si>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</si>
  <si>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</si>
  <si>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</si>
  <si>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</si>
  <si>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</si>
  <si>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</si>
  <si>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</si>
  <si>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</si>
  <si>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</si>
  <si>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</si>
  <si>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</si>
  <si>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</si>
  <si>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</si>
  <si>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</si>
  <si>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</si>
  <si>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</si>
  <si>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</si>
  <si>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</si>
  <si>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</si>
  <si>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</si>
  <si>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</si>
  <si>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</si>
  <si>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</si>
  <si>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</si>
  <si>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</si>
  <si>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</si>
  <si>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</si>
  <si>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</si>
  <si>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</si>
  <si>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</si>
  <si>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</si>
  <si>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</si>
  <si>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</si>
  <si>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</si>
  <si>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</si>
  <si>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</si>
  <si>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</si>
  <si>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</si>
  <si>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</si>
  <si>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</si>
  <si>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</si>
  <si>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</si>
  <si>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</si>
  <si>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</si>
  <si>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</si>
  <si>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</si>
  <si>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</si>
  <si>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</si>
  <si>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</si>
  <si>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</si>
  <si>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</si>
  <si>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</si>
  <si>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</si>
  <si>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</si>
  <si>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</si>
  <si>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</si>
  <si>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</si>
  <si>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</si>
  <si>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</si>
  <si>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</si>
  <si>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</si>
  <si>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</si>
  <si>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</si>
  <si>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</si>
  <si>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</si>
  <si>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</si>
  <si>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</si>
  <si>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</si>
  <si>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</si>
  <si>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</si>
  <si>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</si>
  <si>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</si>
  <si>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</si>
  <si>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</si>
  <si>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</si>
  <si>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</si>
  <si>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</si>
  <si>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</si>
  <si>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</si>
  <si>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</si>
  <si>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</si>
  <si>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</si>
  <si>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</si>
  <si>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</si>
  <si>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</si>
  <si>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</si>
  <si>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</si>
  <si>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</si>
  <si>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</si>
  <si>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</si>
  <si>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</si>
  <si>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</si>
  <si>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</si>
  <si>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</si>
  <si>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</si>
  <si>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</si>
  <si>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</si>
  <si>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</si>
  <si>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</si>
  <si>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</si>
  <si>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</si>
  <si>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</si>
  <si>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</si>
  <si>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</si>
  <si>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</si>
  <si>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</si>
  <si>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</si>
  <si>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</si>
  <si>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</si>
  <si>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</si>
  <si>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</si>
  <si>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</si>
  <si>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</si>
  <si>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</si>
  <si>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</si>
  <si>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</si>
  <si>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</si>
  <si>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</si>
  <si>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</si>
  <si>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</si>
  <si>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</si>
  <si>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</si>
  <si>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</si>
  <si>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</si>
  <si>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</si>
  <si>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</si>
  <si>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</si>
  <si>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</si>
  <si>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</si>
  <si>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</si>
  <si>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</si>
  <si>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</si>
  <si>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</si>
  <si>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</si>
  <si>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</si>
  <si>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</si>
  <si>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</si>
  <si>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</si>
  <si>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</si>
  <si>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</si>
  <si>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</si>
  <si>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</si>
  <si>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</si>
  <si>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</si>
  <si>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</si>
  <si>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</si>
  <si>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</si>
  <si>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</si>
  <si>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</si>
  <si>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</si>
  <si>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</si>
  <si>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</si>
  <si>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</si>
  <si>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</si>
  <si>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</si>
  <si>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</si>
  <si>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</si>
  <si>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</si>
  <si>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</si>
  <si>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</si>
  <si>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</si>
  <si>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</si>
  <si>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</si>
  <si>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</si>
  <si>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</si>
  <si>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</si>
  <si>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</si>
  <si>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</si>
  <si>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</si>
  <si>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</si>
  <si>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</si>
  <si>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</si>
  <si>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</si>
  <si>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</si>
  <si>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</si>
  <si>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</si>
  <si>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</si>
  <si>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</si>
  <si>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</si>
  <si>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</si>
  <si>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</si>
  <si>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</si>
  <si>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</si>
  <si>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</si>
  <si>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</si>
  <si>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</si>
  <si>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</si>
  <si>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</si>
  <si>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</si>
  <si>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</si>
  <si>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</si>
  <si>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</si>
  <si>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</si>
  <si>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</si>
  <si>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</si>
  <si>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</si>
  <si>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</si>
  <si>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</si>
  <si>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</si>
  <si>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</si>
  <si>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</si>
  <si>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</si>
  <si>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</si>
  <si>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</si>
  <si>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</si>
  <si>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</si>
  <si>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</si>
  <si>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</si>
  <si>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</si>
  <si>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</si>
  <si>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</si>
  <si>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</si>
  <si>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</si>
  <si>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</si>
  <si>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</si>
  <si>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</si>
  <si>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</si>
  <si>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</si>
  <si>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</si>
  <si>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</si>
  <si>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</si>
  <si>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</si>
  <si>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</si>
  <si>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</si>
  <si>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</si>
  <si>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</si>
  <si>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</si>
  <si>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</si>
  <si>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</si>
  <si>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</si>
  <si>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</si>
  <si>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</si>
  <si>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</si>
  <si>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</si>
  <si>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</si>
  <si>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</si>
  <si>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</si>
  <si>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</si>
  <si>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</si>
  <si>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</si>
  <si>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</si>
  <si>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</si>
  <si>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</si>
  <si>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</si>
  <si>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</si>
  <si>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</si>
  <si>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</si>
  <si>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</si>
  <si>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</si>
  <si>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</si>
  <si>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</si>
  <si>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</si>
  <si>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</si>
  <si>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</si>
  <si>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</si>
  <si>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</si>
  <si>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</si>
  <si>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</si>
  <si>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</si>
  <si>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</si>
  <si>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</si>
  <si>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</si>
  <si>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</si>
  <si>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</si>
  <si>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</si>
  <si>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</si>
  <si>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</si>
  <si>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</si>
  <si>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</si>
  <si>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</si>
  <si>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</si>
  <si>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</si>
  <si>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</si>
  <si>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</si>
  <si>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</si>
  <si>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</si>
  <si>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</si>
  <si>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</si>
  <si>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</si>
  <si>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</si>
  <si>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</si>
  <si>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</si>
  <si>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</si>
  <si>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</si>
  <si>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</si>
  <si>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</si>
  <si>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</si>
  <si>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</si>
  <si>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</si>
  <si>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</si>
  <si>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</si>
  <si>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</si>
  <si>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</si>
  <si>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</si>
  <si>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</si>
  <si>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</si>
  <si>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</si>
  <si>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</si>
  <si>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</si>
  <si>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</si>
  <si>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</si>
  <si>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</si>
  <si>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</si>
  <si>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</si>
  <si>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</si>
  <si>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</si>
  <si>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</si>
  <si>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</si>
  <si>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</si>
  <si>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</si>
  <si>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</si>
  <si>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</si>
  <si>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</si>
  <si>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</si>
  <si>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</si>
  <si>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</si>
  <si>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</si>
  <si>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</si>
  <si>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</si>
  <si>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</si>
  <si>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</si>
  <si>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</si>
  <si>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</si>
  <si>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</si>
  <si>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</si>
  <si>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</si>
  <si>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</si>
  <si>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</si>
  <si>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</si>
  <si>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</si>
  <si>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</si>
  <si>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</si>
  <si>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</si>
  <si>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</si>
  <si>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</si>
  <si>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</si>
  <si>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</si>
  <si>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</si>
  <si>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</si>
  <si>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</si>
  <si>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</si>
  <si>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</si>
  <si>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</si>
  <si>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</si>
  <si>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</si>
  <si>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</si>
  <si>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</si>
  <si>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</si>
  <si>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</si>
  <si>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</si>
  <si>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</si>
  <si>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</si>
  <si>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</si>
  <si>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</si>
  <si>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</si>
  <si>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</si>
  <si>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</si>
  <si>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</si>
  <si>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</si>
  <si>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</si>
  <si>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</si>
  <si>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</si>
  <si>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</si>
  <si>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</si>
  <si>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</si>
  <si>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</si>
  <si>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</si>
  <si>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</si>
  <si>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</si>
  <si>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</si>
  <si>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</si>
  <si>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</si>
  <si>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</si>
  <si>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</si>
  <si>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</si>
  <si>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</si>
  <si>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</si>
  <si>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</si>
  <si>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</si>
  <si>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</si>
  <si>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</si>
  <si>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</si>
  <si>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</si>
  <si>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</si>
  <si>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</si>
  <si>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</si>
  <si>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</si>
  <si>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</si>
  <si>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</si>
  <si>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</si>
  <si>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</si>
  <si>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</si>
  <si>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</si>
  <si>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</si>
  <si>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</si>
  <si>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</si>
  <si>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</si>
  <si>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</si>
  <si>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</si>
  <si>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</si>
  <si>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</si>
  <si>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</si>
  <si>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</si>
  <si>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</si>
  <si>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</si>
  <si>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</si>
  <si>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</si>
  <si>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</si>
  <si>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</si>
  <si>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</si>
  <si>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</si>
  <si>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</si>
  <si>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</si>
  <si>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</si>
  <si>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</si>
  <si>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</si>
  <si>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</si>
  <si>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</si>
  <si>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</si>
  <si>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</si>
  <si>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</si>
  <si>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</si>
  <si>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</si>
  <si>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</si>
  <si>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</si>
  <si>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</si>
  <si>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</si>
  <si>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</si>
  <si>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</si>
  <si>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</si>
  <si>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</si>
  <si>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</si>
  <si>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</si>
  <si>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</si>
  <si>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</si>
  <si>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</si>
  <si>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</si>
  <si>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</si>
  <si>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</si>
  <si>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</si>
  <si>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</si>
  <si>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</si>
  <si>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</si>
  <si>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</si>
  <si>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</si>
  <si>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</si>
  <si>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</si>
  <si>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</si>
  <si>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</si>
  <si>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</si>
  <si>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</si>
  <si>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</si>
  <si>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</si>
  <si>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</si>
  <si>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</si>
  <si>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</si>
  <si>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</si>
  <si>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</si>
  <si>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</si>
  <si>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</si>
  <si>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</si>
  <si>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</si>
  <si>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</si>
  <si>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</si>
  <si>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</si>
  <si>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</si>
  <si>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</si>
  <si>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</si>
  <si>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</si>
  <si>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</si>
  <si>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</si>
  <si>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</si>
  <si>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</si>
  <si>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</si>
  <si>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</si>
  <si>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</si>
  <si>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</si>
  <si>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</si>
  <si>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</si>
  <si>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</si>
  <si>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</si>
  <si>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</si>
  <si>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</si>
  <si>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</si>
  <si>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</si>
  <si>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</si>
  <si>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</si>
  <si>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</si>
  <si>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</si>
  <si>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</si>
  <si>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</si>
  <si>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</si>
  <si>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</si>
  <si>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</si>
  <si>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</si>
  <si>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</si>
  <si>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</si>
  <si>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</si>
  <si>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</si>
  <si>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</si>
  <si>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</si>
  <si>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</si>
  <si>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</si>
  <si>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</si>
  <si>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</si>
  <si>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</si>
  <si>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</si>
  <si>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</si>
  <si>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</si>
  <si>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</si>
  <si>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</si>
  <si>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</si>
  <si>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</si>
  <si>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</si>
  <si>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</si>
  <si>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</si>
  <si>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</si>
  <si>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</si>
  <si>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</si>
  <si>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</si>
  <si>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</si>
  <si>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</si>
  <si>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</si>
  <si>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</si>
  <si>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</si>
  <si>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</si>
  <si>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</si>
  <si>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</si>
  <si>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</si>
  <si>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</si>
  <si>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</si>
  <si>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</si>
  <si>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</si>
  <si>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</si>
  <si>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</si>
  <si>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</si>
  <si>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</si>
  <si>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</si>
  <si>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</si>
  <si>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</si>
  <si>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</si>
  <si>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</si>
  <si>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</si>
  <si>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</si>
  <si>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</si>
  <si>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</si>
  <si>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</si>
  <si>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</si>
  <si>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</si>
  <si>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</si>
  <si>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</si>
  <si>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</si>
  <si>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</si>
  <si>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</si>
  <si>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</si>
  <si>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</si>
  <si>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</si>
  <si>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</si>
  <si>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</si>
  <si>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</si>
  <si>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</si>
  <si>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</si>
  <si>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</si>
  <si>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</si>
  <si>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</si>
  <si>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</si>
  <si>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</si>
  <si>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</si>
  <si>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</si>
  <si>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</si>
  <si>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</si>
  <si>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</si>
  <si>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</si>
  <si>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</si>
  <si>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</si>
  <si>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</si>
  <si>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</si>
  <si>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</si>
  <si>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</si>
  <si>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</si>
  <si>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</si>
  <si>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</si>
  <si>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</si>
  <si>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</si>
  <si>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</si>
  <si>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</si>
  <si>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</si>
  <si>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</si>
  <si>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</si>
  <si>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</si>
  <si>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</si>
  <si>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</si>
  <si>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</si>
  <si>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</si>
  <si>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</si>
  <si>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</si>
  <si>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</si>
  <si>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</si>
  <si>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</si>
  <si>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</si>
  <si>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</si>
  <si>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</si>
  <si>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</si>
  <si>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</si>
  <si>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</si>
  <si>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</si>
  <si>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</si>
  <si>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</si>
  <si>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</si>
  <si>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</si>
  <si>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</si>
  <si>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</si>
  <si>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</si>
  <si>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</si>
  <si>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</si>
  <si>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</si>
  <si>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</si>
  <si>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</si>
  <si>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</si>
  <si>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</si>
  <si>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</si>
  <si>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</si>
  <si>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</si>
  <si>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</si>
  <si>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</si>
  <si>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</si>
  <si>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</si>
  <si>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</si>
  <si>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</si>
  <si>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</si>
  <si>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</si>
  <si>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</si>
  <si>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</si>
  <si>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</si>
  <si>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</si>
  <si>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</si>
  <si>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</si>
  <si>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</si>
  <si>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</si>
  <si>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</si>
  <si>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</si>
  <si>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</si>
  <si>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</si>
  <si>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</si>
  <si>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</si>
  <si>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</si>
  <si>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</si>
  <si>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</si>
  <si>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</si>
  <si>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</si>
  <si>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</si>
  <si>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</si>
  <si>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</si>
  <si>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</si>
  <si>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</si>
  <si>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</si>
  <si>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</si>
  <si>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</si>
  <si>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</si>
  <si>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</si>
  <si>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</si>
  <si>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</si>
  <si>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</si>
  <si>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</si>
  <si>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</si>
  <si>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</si>
  <si>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</si>
  <si>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</si>
  <si>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</si>
  <si>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</si>
  <si>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</si>
  <si>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</si>
  <si>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</si>
  <si>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</si>
  <si>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</si>
  <si>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</si>
  <si>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</si>
  <si>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</si>
  <si>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</si>
  <si>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</si>
  <si>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</si>
  <si>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</si>
  <si>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</si>
  <si>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</si>
  <si>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</si>
  <si>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</si>
  <si>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</si>
  <si>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</si>
  <si>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</si>
  <si>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</si>
  <si>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</si>
  <si>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</si>
  <si>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</si>
  <si>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</si>
  <si>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</si>
  <si>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</si>
  <si>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</si>
  <si>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</si>
  <si>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</si>
  <si>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</si>
  <si>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</si>
  <si>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</si>
  <si>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</si>
  <si>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</si>
  <si>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</si>
  <si>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</si>
  <si>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</si>
  <si>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</si>
  <si>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</si>
  <si>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</si>
  <si>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</si>
  <si>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</si>
  <si>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</si>
  <si>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</si>
  <si>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</si>
  <si>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</si>
  <si>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</si>
  <si>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</si>
  <si>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</si>
  <si>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</si>
  <si>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</si>
  <si>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</si>
  <si>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</si>
  <si>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</si>
  <si>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</si>
  <si>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</si>
  <si>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</si>
  <si>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</si>
  <si>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</si>
  <si>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</si>
  <si>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</si>
  <si>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</si>
  <si>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</si>
  <si>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</si>
  <si>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</si>
  <si>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</si>
  <si>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</si>
  <si>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</si>
  <si>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</si>
  <si>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</si>
  <si>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</si>
  <si>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</si>
  <si>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</si>
  <si>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</si>
  <si>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</si>
  <si>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</si>
  <si>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</si>
  <si>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</si>
  <si>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</si>
  <si>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</si>
  <si>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</si>
  <si>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</si>
  <si>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</si>
  <si>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</si>
  <si>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</si>
  <si>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</si>
  <si>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</si>
  <si>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</si>
  <si>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</si>
  <si>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</si>
  <si>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</si>
  <si>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</si>
  <si>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</si>
  <si>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</si>
  <si>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</si>
  <si>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</si>
  <si>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</si>
  <si>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</si>
  <si>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</si>
  <si>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</si>
  <si>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</si>
  <si>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</si>
  <si>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</si>
  <si>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</si>
  <si>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</si>
  <si>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</si>
  <si>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</si>
  <si>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</si>
  <si>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</si>
  <si>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</si>
  <si>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</si>
  <si>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</si>
  <si>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</si>
  <si>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</si>
  <si>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</si>
  <si>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</si>
  <si>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</si>
  <si>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</si>
  <si>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</si>
  <si>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</si>
  <si>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</si>
  <si>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</si>
  <si>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</si>
  <si>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</si>
  <si>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</si>
  <si>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</si>
  <si>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</si>
  <si>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</si>
  <si>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</si>
  <si>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</si>
  <si>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</si>
  <si>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</si>
  <si>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</si>
  <si>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</si>
  <si>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</si>
  <si>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</si>
  <si>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</si>
  <si>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</si>
  <si>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</si>
  <si>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</si>
  <si>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</si>
  <si>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</si>
  <si>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</si>
  <si>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</si>
  <si>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</si>
  <si>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</si>
  <si>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</si>
  <si>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</si>
  <si>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</si>
  <si>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</si>
  <si>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</si>
  <si>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</si>
  <si>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</si>
  <si>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</si>
  <si>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</si>
  <si>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</si>
  <si>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</si>
  <si>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</si>
  <si>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</si>
  <si>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</si>
  <si>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</si>
  <si>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</si>
  <si>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</si>
  <si>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</si>
  <si>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</si>
  <si>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</si>
  <si>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</si>
  <si>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</si>
  <si>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</si>
  <si>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</si>
  <si>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</si>
  <si>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</si>
  <si>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</si>
  <si>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</si>
  <si>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</si>
  <si>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</si>
  <si>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</si>
  <si>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</si>
  <si>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</si>
  <si>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</si>
  <si>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</si>
  <si>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</si>
  <si>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</si>
  <si>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</si>
  <si>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</si>
  <si>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</si>
  <si>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</si>
  <si>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</si>
  <si>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</si>
  <si>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</si>
  <si>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</si>
  <si>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</si>
  <si>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</si>
  <si>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</si>
  <si>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</si>
  <si>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</si>
  <si>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</si>
  <si>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</si>
  <si>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</si>
  <si>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</si>
  <si>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</si>
  <si>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</si>
  <si>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</si>
  <si>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</si>
  <si>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</si>
  <si>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</si>
  <si>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</si>
  <si>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</si>
  <si>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</si>
  <si>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</si>
  <si>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</si>
  <si>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</si>
  <si>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</si>
  <si>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</si>
  <si>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</si>
  <si>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</si>
  <si>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</si>
  <si>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</si>
  <si>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</si>
  <si>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</si>
  <si>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</si>
  <si>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</si>
  <si>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</si>
  <si>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</si>
  <si>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</si>
  <si>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</si>
  <si>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</si>
  <si>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</si>
  <si>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</si>
  <si>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</si>
  <si>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</si>
  <si>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</si>
  <si>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</si>
  <si>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</si>
  <si>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</si>
  <si>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</si>
  <si>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</si>
  <si>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</si>
  <si>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</si>
  <si>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</si>
  <si>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</si>
  <si>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</si>
  <si>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</si>
  <si>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</si>
  <si>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</si>
  <si>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</si>
  <si>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</si>
  <si>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</si>
  <si>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</si>
  <si>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</si>
  <si>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</si>
  <si>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</si>
  <si>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</si>
  <si>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</si>
  <si>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</si>
  <si>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</si>
  <si>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</si>
  <si>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</si>
  <si>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</si>
  <si>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</si>
  <si>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</si>
  <si>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</si>
  <si>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</si>
  <si>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</si>
  <si>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</si>
  <si>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</si>
  <si>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</si>
  <si>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</si>
  <si>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</si>
  <si>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</si>
  <si>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</si>
  <si>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</si>
  <si>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</si>
  <si>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</si>
  <si>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</si>
  <si>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</si>
  <si>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</si>
  <si>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</si>
  <si>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</si>
  <si>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</si>
  <si>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</si>
  <si>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</si>
  <si>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</si>
  <si>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</si>
  <si>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</si>
  <si>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</si>
  <si>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</si>
  <si>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</si>
  <si>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</si>
  <si>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</si>
  <si>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</si>
  <si>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</si>
  <si>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</si>
  <si>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</si>
  <si>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</si>
  <si>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</si>
  <si>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</si>
  <si>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</si>
  <si>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</si>
  <si>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</si>
  <si>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</si>
  <si>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</si>
  <si>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</si>
  <si>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</si>
  <si>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</si>
  <si>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</si>
  <si>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</si>
  <si>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</si>
  <si>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</si>
  <si>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</si>
  <si>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</si>
  <si>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</si>
  <si>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</si>
  <si>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</si>
  <si>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</si>
  <si>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</si>
  <si>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</si>
  <si>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</si>
  <si>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</si>
  <si>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</si>
  <si>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</si>
  <si>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</si>
  <si>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</si>
  <si>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</si>
  <si>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</si>
  <si>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</si>
  <si>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</si>
  <si>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</si>
  <si>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</si>
  <si>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</si>
  <si>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</si>
  <si>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</si>
  <si>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</si>
  <si>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</si>
  <si>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</si>
  <si>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</si>
  <si>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</si>
  <si>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</si>
  <si>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</si>
  <si>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</si>
  <si>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</si>
  <si>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</si>
  <si>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</si>
  <si>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</si>
  <si>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</si>
  <si>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</si>
  <si>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</si>
  <si>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</si>
  <si>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</si>
  <si>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</si>
  <si>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</si>
  <si>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</si>
  <si>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</si>
  <si>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</si>
  <si>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</si>
  <si>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</si>
  <si>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</si>
  <si>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</si>
  <si>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</si>
  <si>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</si>
  <si>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</si>
  <si>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</si>
  <si>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</si>
  <si>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</si>
  <si>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</si>
  <si>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</si>
  <si>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</si>
  <si>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</si>
  <si>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</si>
  <si>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</si>
  <si>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</si>
  <si>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</si>
  <si>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</si>
  <si>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</si>
  <si>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</si>
  <si>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</si>
  <si>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</si>
  <si>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</si>
  <si>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</si>
  <si>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</si>
  <si>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</si>
  <si>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</si>
  <si>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</si>
  <si>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</si>
  <si>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</si>
  <si>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</si>
  <si>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</si>
  <si>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</si>
  <si>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</si>
  <si>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</si>
  <si>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</si>
  <si>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</si>
  <si>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</si>
  <si>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</si>
  <si>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</si>
  <si>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</si>
  <si>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</si>
  <si>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</si>
  <si>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</si>
  <si>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</si>
  <si>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</si>
  <si>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</si>
  <si>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</si>
  <si>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</si>
  <si>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</si>
  <si>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</si>
  <si>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</si>
  <si>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</si>
  <si>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</si>
  <si>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</si>
  <si>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</si>
  <si>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</si>
  <si>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</si>
  <si>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</si>
  <si>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</si>
  <si>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</si>
  <si>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</si>
  <si>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</si>
  <si>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</si>
  <si>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</si>
  <si>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</si>
  <si>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</si>
  <si>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</si>
  <si>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</si>
  <si>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</si>
  <si>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</si>
  <si>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</si>
  <si>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</si>
  <si>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</si>
  <si>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</si>
  <si>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</si>
  <si>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</si>
  <si>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</si>
  <si>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</si>
  <si>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</si>
  <si>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</si>
  <si>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</si>
  <si>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</si>
  <si>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</si>
  <si>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</si>
  <si>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</si>
  <si>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</si>
  <si>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</si>
  <si>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</si>
  <si>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</si>
  <si>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</si>
  <si>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</si>
  <si>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</si>
  <si>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</si>
  <si>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</si>
  <si>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</si>
  <si>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</si>
  <si>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</si>
  <si>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</si>
  <si>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</si>
  <si>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</si>
  <si>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</si>
  <si>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</si>
  <si>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</si>
  <si>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</si>
  <si>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</si>
  <si>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</si>
  <si>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</si>
  <si>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</si>
  <si>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</si>
  <si>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</si>
  <si>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</si>
  <si>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</si>
  <si>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</si>
  <si>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</si>
  <si>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</si>
  <si>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</si>
  <si>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</si>
  <si>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</si>
  <si>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</si>
  <si>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</si>
  <si>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</si>
  <si>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</si>
  <si>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</si>
  <si>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</si>
  <si>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</si>
  <si>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</si>
  <si>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</si>
  <si>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</si>
  <si>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</si>
  <si>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</si>
  <si>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</si>
  <si>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</si>
  <si>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</si>
  <si>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</si>
  <si>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</si>
  <si>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</si>
  <si>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</si>
  <si>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</si>
  <si>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</si>
  <si>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</si>
  <si>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</si>
  <si>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</si>
  <si>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</si>
  <si>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</si>
  <si>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</si>
  <si>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</si>
  <si>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</si>
  <si>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</si>
  <si>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</si>
  <si>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</si>
  <si>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</si>
  <si>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</si>
  <si>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</si>
  <si>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</si>
  <si>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</si>
  <si>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</si>
  <si>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</si>
  <si>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</si>
  <si>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</si>
  <si>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</si>
  <si>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</si>
  <si>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</si>
  <si>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</si>
  <si>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</si>
  <si>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</si>
  <si>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</si>
  <si>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</si>
  <si>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</si>
  <si>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</si>
  <si>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</si>
  <si>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</si>
  <si>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</si>
  <si>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</si>
  <si>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</si>
  <si>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</si>
  <si>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</si>
  <si>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</si>
  <si>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</si>
  <si>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</si>
  <si>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</si>
  <si>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</si>
  <si>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</si>
  <si>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</si>
  <si>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</si>
  <si>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</si>
  <si>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</si>
  <si>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</si>
  <si>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</si>
  <si>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</si>
  <si>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</si>
  <si>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</si>
  <si>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</si>
  <si>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</si>
  <si>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</si>
  <si>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</si>
  <si>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</si>
  <si>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</si>
  <si>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</si>
  <si>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</si>
  <si>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</si>
  <si>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</si>
  <si>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</si>
  <si>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</si>
  <si>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</si>
  <si>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</si>
  <si>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</si>
  <si>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</si>
  <si>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</si>
  <si>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</si>
  <si>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</si>
  <si>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</si>
  <si>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</si>
  <si>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</si>
  <si>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</si>
  <si>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</si>
  <si>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</si>
  <si>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</si>
  <si>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</si>
  <si>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</si>
  <si>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</si>
  <si>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</si>
  <si>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</si>
  <si>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</si>
  <si>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</si>
  <si>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</si>
  <si>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</si>
  <si>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</si>
  <si>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</si>
  <si>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</si>
  <si>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</si>
  <si>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</si>
  <si>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</si>
  <si>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</si>
  <si>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</si>
  <si>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</si>
  <si>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</si>
  <si>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</si>
  <si>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</si>
  <si>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</si>
  <si>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</si>
  <si>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</si>
  <si>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</si>
  <si>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</si>
  <si>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</si>
  <si>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</si>
  <si>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</si>
  <si>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</si>
  <si>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</si>
  <si>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</si>
  <si>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</si>
  <si>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</si>
  <si>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</si>
  <si>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</si>
  <si>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</si>
  <si>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</si>
  <si>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</si>
  <si>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</si>
  <si>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</si>
  <si>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</si>
  <si>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</si>
  <si>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</si>
  <si>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</si>
  <si>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</si>
  <si>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</si>
  <si>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</si>
  <si>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</si>
  <si>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</si>
  <si>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</si>
  <si>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</si>
  <si>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</si>
  <si>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</si>
  <si>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</si>
  <si>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</si>
  <si>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</si>
  <si>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</si>
  <si>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</si>
  <si>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</si>
  <si>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</si>
  <si>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</si>
  <si>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</si>
  <si>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</si>
  <si>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</si>
  <si>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</si>
  <si>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</si>
  <si>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</si>
  <si>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</si>
  <si>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</si>
  <si>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</si>
  <si>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</si>
  <si>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</si>
  <si>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</si>
  <si>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</si>
  <si>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</si>
  <si>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</si>
  <si>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</si>
  <si>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</si>
  <si>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</si>
  <si>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</si>
  <si>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</si>
  <si>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</si>
  <si>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</si>
  <si>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</si>
  <si>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</si>
  <si>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</si>
  <si>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</si>
  <si>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</si>
  <si>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</si>
  <si>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</si>
  <si>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</si>
  <si>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</si>
  <si>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</si>
  <si>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</si>
  <si>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</si>
  <si>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</si>
  <si>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</si>
  <si>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</si>
  <si>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</si>
  <si>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</si>
  <si>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</si>
  <si>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</si>
  <si>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</si>
  <si>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</si>
  <si>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</si>
  <si>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</si>
  <si>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</si>
  <si>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</si>
  <si>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</si>
  <si>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</si>
  <si>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</si>
  <si>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</si>
  <si>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</si>
  <si>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</si>
  <si>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</si>
  <si>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</si>
  <si>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</si>
  <si>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</si>
  <si>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</si>
  <si>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</si>
  <si>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</si>
  <si>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</si>
  <si>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</si>
  <si>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</si>
  <si>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</si>
  <si>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</si>
  <si>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</si>
  <si>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</si>
  <si>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</si>
  <si>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</si>
  <si>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</si>
  <si>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</si>
  <si>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</si>
  <si>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</si>
  <si>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</si>
  <si>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</si>
  <si>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</si>
  <si>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</si>
  <si>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</si>
  <si>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</si>
  <si>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</si>
  <si>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</si>
  <si>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</si>
  <si>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</si>
  <si>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</si>
  <si>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</si>
  <si>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</si>
  <si>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</si>
  <si>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</si>
  <si>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</si>
  <si>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</si>
  <si>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</si>
  <si>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</si>
  <si>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</si>
  <si>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</si>
  <si>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</si>
  <si>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</si>
  <si>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</si>
  <si>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</si>
  <si>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</si>
  <si>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</si>
  <si>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</si>
  <si>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</si>
  <si>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</si>
  <si>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</si>
  <si>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</si>
  <si>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</si>
  <si>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</si>
  <si>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</si>
  <si>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</si>
  <si>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</si>
  <si>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</si>
  <si>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</si>
  <si>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</si>
  <si>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</si>
  <si>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</si>
  <si>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</si>
  <si>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</si>
  <si>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</si>
  <si>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</si>
  <si>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</si>
  <si>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</si>
  <si>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</si>
  <si>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</si>
  <si>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</si>
  <si>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</si>
  <si>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</si>
  <si>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</si>
  <si>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</si>
  <si>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</si>
  <si>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</si>
  <si>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</si>
  <si>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</si>
  <si>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</si>
  <si>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</si>
  <si>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</si>
  <si>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</si>
  <si>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</si>
  <si>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</si>
  <si>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</si>
  <si>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</si>
  <si>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</si>
  <si>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</si>
  <si>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</si>
  <si>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</si>
  <si>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</si>
  <si>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</si>
  <si>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</si>
  <si>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</si>
  <si>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</si>
  <si>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</si>
  <si>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</si>
  <si>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</si>
  <si>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</si>
  <si>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</si>
  <si>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</si>
  <si>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</si>
  <si>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</si>
  <si>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</si>
  <si>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</si>
  <si>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</si>
  <si>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</si>
  <si>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</si>
  <si>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</si>
  <si>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</si>
  <si>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</si>
  <si>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</si>
  <si>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</si>
  <si>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</si>
  <si>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</si>
  <si>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</si>
  <si>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</si>
  <si>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</si>
  <si>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</si>
  <si>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</si>
  <si>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</si>
  <si>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</si>
  <si>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</si>
  <si>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</si>
  <si>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</si>
  <si>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</si>
  <si>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</si>
  <si>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</si>
  <si>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</si>
  <si>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</si>
  <si>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</si>
  <si>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</si>
  <si>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</si>
  <si>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</si>
  <si>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</si>
  <si>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</si>
  <si>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</si>
  <si>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</si>
  <si>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</si>
  <si>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</si>
  <si>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</si>
  <si>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</si>
  <si>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</si>
  <si>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</si>
  <si>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</si>
  <si>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</si>
  <si>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</si>
  <si>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</si>
  <si>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</si>
  <si>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</si>
  <si>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</si>
  <si>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</si>
  <si>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</si>
  <si>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</si>
  <si>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</si>
  <si>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</si>
  <si>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</si>
  <si>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</si>
  <si>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</si>
  <si>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</si>
  <si>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</si>
  <si>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</si>
  <si>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</si>
  <si>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</si>
  <si>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</si>
  <si>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</si>
  <si>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</si>
  <si>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</si>
  <si>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</si>
  <si>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</si>
  <si>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</si>
  <si>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</si>
  <si>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</si>
  <si>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</si>
  <si>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</si>
  <si>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</si>
  <si>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</si>
  <si>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</si>
  <si>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</si>
  <si>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</si>
  <si>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</si>
  <si>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</si>
  <si>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</si>
  <si>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</si>
  <si>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</si>
  <si>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</si>
  <si>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</si>
  <si>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</si>
  <si>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</si>
  <si>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</si>
  <si>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</si>
  <si>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</si>
  <si>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</si>
  <si>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</si>
  <si>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</si>
  <si>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</si>
  <si>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</si>
  <si>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</si>
  <si>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</si>
  <si>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</si>
  <si>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</si>
  <si>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</si>
  <si>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</si>
  <si>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</si>
  <si>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</si>
  <si>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</si>
  <si>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</si>
  <si>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</si>
  <si>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</si>
  <si>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</si>
  <si>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</si>
  <si>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</si>
  <si>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</si>
  <si>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</si>
  <si>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</si>
  <si>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</si>
  <si>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</si>
  <si>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</si>
  <si>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</si>
  <si>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</si>
  <si>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</si>
  <si>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</si>
  <si>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</si>
  <si>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</si>
  <si>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</si>
  <si>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</si>
  <si>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</si>
  <si>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</si>
  <si>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</si>
  <si>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</si>
  <si>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</si>
  <si>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</si>
  <si>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</si>
  <si>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</si>
  <si>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</si>
  <si>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</si>
  <si>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</si>
  <si>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</si>
  <si>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</si>
  <si>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</si>
  <si>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</si>
  <si>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</si>
  <si>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</si>
  <si>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</si>
  <si>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</si>
  <si>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</si>
  <si>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</si>
  <si>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</si>
  <si>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</si>
  <si>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</si>
  <si>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</si>
  <si>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</si>
  <si>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</si>
  <si>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</si>
  <si>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</si>
  <si>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</si>
  <si>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</si>
  <si>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</si>
  <si>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</si>
  <si>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</si>
  <si>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</si>
  <si>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</si>
  <si>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</si>
  <si>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</si>
  <si>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</si>
  <si>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</si>
  <si>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</si>
  <si>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</si>
  <si>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</si>
  <si>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</si>
  <si>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</si>
  <si>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</si>
  <si>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</si>
  <si>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</si>
  <si>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</si>
  <si>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</si>
  <si>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</si>
  <si>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</si>
  <si>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</si>
  <si>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</si>
  <si>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</si>
  <si>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</si>
  <si>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</si>
  <si>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</si>
  <si>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</si>
  <si>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</si>
  <si>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</si>
  <si>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</si>
  <si>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</si>
  <si>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</si>
  <si>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</si>
  <si>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</si>
  <si>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</si>
  <si>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</si>
  <si>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</si>
  <si>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</si>
  <si>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</si>
  <si>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</si>
  <si>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</si>
  <si>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</si>
  <si>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</si>
  <si>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</si>
  <si>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</si>
  <si>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</si>
  <si>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</si>
  <si>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</si>
  <si>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</si>
  <si>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</si>
  <si>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</si>
  <si>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</si>
  <si>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</si>
  <si>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</si>
  <si>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</si>
  <si>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</si>
  <si>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</si>
  <si>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</si>
  <si>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</si>
  <si>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</si>
  <si>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</si>
  <si>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</si>
  <si>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</si>
  <si>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</si>
  <si>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</si>
  <si>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</si>
  <si>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</si>
  <si>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</si>
  <si>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</si>
  <si>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</si>
  <si>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</si>
  <si>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</si>
  <si>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</si>
  <si>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</si>
  <si>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</si>
  <si>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</si>
  <si>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</si>
  <si>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</si>
  <si>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</si>
  <si>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</si>
  <si>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</si>
  <si>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</si>
  <si>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</si>
  <si>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</si>
  <si>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</si>
  <si>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</si>
  <si>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</si>
  <si>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</si>
  <si>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</si>
  <si>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</si>
  <si>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</si>
  <si>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</si>
  <si>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</si>
  <si>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</si>
  <si>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</si>
  <si>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</si>
  <si>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</si>
  <si>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</si>
  <si>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</si>
  <si>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</si>
  <si>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</si>
  <si>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</si>
  <si>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</si>
  <si>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</si>
  <si>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</si>
  <si>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</si>
  <si>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</si>
  <si>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</si>
  <si>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</si>
  <si>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</si>
  <si>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</si>
  <si>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</si>
  <si>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</si>
  <si>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</si>
  <si>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</si>
  <si>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</si>
  <si>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</si>
  <si>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</si>
  <si>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</si>
  <si>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</si>
  <si>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</si>
  <si>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</si>
  <si>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</si>
  <si>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</si>
  <si>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</si>
  <si>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</si>
  <si>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</si>
  <si>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</si>
  <si>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</si>
  <si>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</si>
  <si>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</si>
  <si>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</si>
  <si>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</si>
  <si>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</si>
  <si>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</si>
  <si>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</si>
  <si>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</si>
  <si>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</si>
  <si>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</si>
  <si>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</si>
  <si>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</si>
  <si>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</si>
  <si>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</si>
  <si>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</si>
  <si>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</si>
  <si>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</si>
  <si>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</si>
  <si>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</si>
  <si>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</si>
  <si>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</si>
  <si>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</si>
  <si>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</si>
  <si>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</si>
  <si>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</si>
  <si>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</si>
  <si>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</si>
  <si>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</si>
  <si>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</si>
  <si>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</si>
  <si>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</si>
  <si>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</si>
  <si>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</si>
  <si>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</si>
  <si>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</si>
  <si>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</si>
  <si>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</si>
  <si>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</si>
  <si>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</si>
  <si>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</si>
  <si>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</si>
  <si>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</si>
  <si>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</si>
  <si>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</si>
  <si>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</si>
  <si>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</si>
  <si>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</si>
  <si>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</si>
  <si>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</si>
  <si>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</si>
  <si>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</si>
  <si>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</si>
  <si>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</si>
  <si>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</si>
  <si>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</si>
  <si>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</si>
  <si>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</si>
  <si>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</si>
  <si>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</si>
  <si>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</si>
  <si>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</si>
  <si>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</si>
  <si>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</si>
  <si>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</si>
  <si>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</si>
  <si>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</si>
  <si>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</si>
  <si>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</si>
  <si>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</si>
  <si>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</si>
  <si>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</si>
  <si>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</si>
  <si>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</si>
  <si>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</si>
  <si>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</si>
  <si>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</si>
  <si>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</si>
  <si>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</si>
  <si>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</si>
  <si>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</si>
  <si>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</si>
  <si>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</si>
  <si>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</si>
  <si>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</si>
  <si>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</si>
  <si>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</si>
  <si>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</si>
  <si>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</si>
  <si>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</si>
  <si>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</si>
  <si>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</si>
  <si>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</si>
  <si>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</si>
  <si>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</si>
  <si>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</si>
  <si>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</si>
  <si>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</si>
  <si>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</si>
  <si>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</si>
  <si>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</si>
  <si>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</si>
  <si>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</si>
  <si>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</si>
  <si>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</si>
  <si>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</si>
  <si>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</si>
  <si>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</si>
  <si>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</si>
  <si>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</si>
  <si>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</si>
  <si>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</si>
  <si>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</si>
  <si>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</si>
  <si>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</si>
  <si>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</si>
  <si>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</si>
  <si>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</si>
  <si>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</si>
  <si>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</si>
  <si>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</si>
  <si>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</si>
  <si>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</si>
  <si>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</si>
  <si>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</si>
  <si>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</si>
  <si>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</si>
  <si>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</si>
  <si>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</si>
  <si>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</si>
  <si>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</si>
  <si>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</si>
  <si>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</si>
  <si>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</si>
  <si>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</si>
  <si>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</si>
  <si>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</si>
  <si>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</si>
  <si>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</si>
  <si>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</si>
  <si>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</si>
  <si>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</si>
  <si>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</si>
  <si>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</si>
  <si>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</si>
  <si>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</si>
  <si>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</si>
  <si>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</si>
  <si>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</si>
  <si>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</si>
  <si>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</si>
  <si>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</si>
  <si>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</si>
  <si>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</si>
  <si>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</si>
  <si>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</si>
  <si>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</si>
  <si>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</si>
  <si>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</si>
  <si>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</si>
  <si>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</si>
  <si>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</si>
  <si>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</si>
  <si>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</si>
  <si>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</si>
  <si>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</si>
  <si>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</si>
  <si>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</si>
  <si>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</si>
  <si>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</si>
  <si>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</si>
  <si>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</si>
  <si>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</si>
  <si>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</si>
  <si>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</si>
  <si>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</si>
  <si>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</si>
  <si>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</si>
  <si>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</si>
  <si>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</si>
  <si>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</si>
  <si>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</si>
  <si>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</si>
  <si>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</si>
  <si>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</si>
  <si>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</si>
  <si>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</si>
  <si>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</si>
  <si>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</si>
  <si>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</si>
  <si>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</si>
  <si>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</si>
  <si>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</si>
  <si>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</si>
  <si>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</si>
  <si>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</si>
  <si>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</si>
  <si>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</si>
  <si>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</si>
  <si>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</si>
  <si>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</si>
  <si>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</si>
  <si>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</si>
  <si>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</si>
  <si>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</si>
  <si>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</si>
  <si>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</si>
  <si>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</si>
  <si>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</si>
  <si>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</si>
  <si>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</si>
  <si>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</si>
  <si>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</si>
  <si>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</si>
  <si>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</si>
  <si>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</si>
  <si>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</si>
  <si>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</si>
  <si>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</si>
  <si>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</si>
  <si>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</si>
  <si>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</si>
  <si>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</si>
  <si>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</si>
  <si>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</si>
  <si>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</si>
  <si>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</si>
  <si>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</si>
  <si>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</si>
  <si>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</si>
  <si>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</si>
  <si>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</si>
  <si>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</si>
  <si>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</si>
  <si>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</si>
  <si>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</si>
  <si>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</si>
  <si>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</si>
  <si>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</si>
  <si>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</si>
  <si>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</si>
  <si>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</si>
  <si>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</si>
  <si>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</si>
  <si>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</si>
  <si>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</si>
  <si>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</si>
  <si>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</si>
  <si>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</si>
  <si>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</si>
  <si>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</si>
  <si>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</si>
  <si>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</si>
  <si>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</si>
  <si>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</si>
  <si>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</si>
  <si>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</si>
  <si>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</si>
  <si>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</si>
  <si>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</si>
  <si>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</si>
  <si>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</si>
  <si>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</si>
  <si>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</si>
  <si>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</si>
  <si>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</si>
  <si>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</si>
  <si>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</si>
  <si>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</si>
  <si>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</si>
  <si>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</si>
  <si>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</si>
  <si>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</si>
  <si>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</si>
  <si>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</si>
  <si>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</si>
  <si>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</si>
  <si>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</si>
  <si>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</si>
  <si>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</si>
  <si>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</si>
  <si>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</si>
  <si>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</si>
  <si>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</si>
  <si>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</si>
  <si>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</si>
  <si>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</si>
  <si>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</si>
  <si>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</si>
  <si>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</si>
  <si>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</si>
  <si>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</si>
  <si>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</si>
  <si>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</si>
  <si>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</si>
  <si>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</si>
  <si>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</si>
  <si>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</si>
  <si>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</si>
  <si>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</si>
  <si>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</si>
  <si>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</si>
  <si>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</si>
  <si>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</si>
  <si>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</si>
  <si>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</si>
  <si>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</si>
  <si>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</si>
  <si>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</si>
  <si>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</si>
  <si>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</si>
  <si>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</si>
  <si>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</si>
  <si>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</si>
  <si>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</si>
  <si>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</si>
  <si>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</si>
  <si>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</si>
  <si>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</si>
  <si>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</si>
  <si>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</si>
  <si>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</si>
  <si>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</si>
  <si>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</si>
  <si>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</si>
  <si>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</si>
  <si>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</si>
  <si>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</si>
  <si>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</si>
  <si>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</si>
  <si>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</si>
  <si>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</si>
  <si>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</si>
  <si>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</si>
  <si>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</si>
  <si>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</si>
  <si>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</si>
  <si>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</si>
  <si>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</si>
  <si>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</si>
  <si>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</si>
  <si>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</si>
  <si>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</si>
  <si>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</si>
  <si>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</si>
  <si>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</si>
  <si>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</si>
  <si>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</si>
  <si>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</si>
  <si>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</si>
  <si>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</si>
  <si>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</si>
  <si>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</si>
  <si>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</si>
  <si>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</si>
  <si>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</si>
  <si>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</si>
  <si>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</si>
  <si>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</si>
  <si>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</si>
  <si>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</si>
  <si>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</si>
  <si>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</si>
  <si>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</si>
  <si>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</si>
  <si>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</si>
  <si>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</si>
  <si>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</si>
  <si>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</si>
  <si>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</si>
  <si>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</si>
  <si>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</si>
  <si>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</si>
  <si>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</si>
  <si>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</si>
  <si>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</si>
  <si>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</si>
  <si>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</si>
  <si>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</si>
  <si>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</si>
  <si>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</si>
  <si>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</si>
  <si>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</si>
  <si>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</si>
  <si>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</si>
  <si>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</si>
  <si>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</si>
  <si>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</si>
  <si>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</si>
  <si>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</si>
  <si>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</si>
  <si>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</si>
  <si>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</si>
  <si>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</si>
  <si>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</si>
  <si>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</si>
  <si>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</si>
  <si>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</si>
  <si>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</si>
  <si>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</si>
  <si>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</si>
  <si>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</si>
  <si>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</si>
  <si>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</si>
  <si>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</si>
  <si>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</si>
  <si>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</si>
  <si>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</si>
  <si>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</si>
  <si>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</si>
  <si>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</si>
  <si>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</si>
  <si>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</si>
  <si>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</si>
  <si>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</si>
  <si>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</si>
  <si>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</si>
  <si>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</si>
  <si>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</si>
  <si>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</si>
  <si>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</si>
  <si>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</si>
  <si>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</si>
  <si>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</si>
  <si>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</si>
  <si>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</si>
  <si>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</si>
  <si>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</si>
  <si>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</si>
  <si>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</si>
  <si>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</si>
  <si>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</si>
  <si>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</si>
  <si>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</si>
  <si>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</si>
  <si>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</si>
  <si>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</si>
  <si>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</si>
  <si>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</si>
  <si>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</si>
  <si>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</si>
  <si>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</si>
  <si>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</si>
  <si>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</si>
  <si>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</si>
  <si>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</si>
  <si>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</si>
  <si>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</si>
  <si>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</si>
  <si>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</si>
  <si>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</si>
  <si>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</si>
  <si>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</si>
  <si>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</si>
  <si>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</si>
  <si>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</si>
  <si>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</si>
  <si>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</si>
  <si>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</si>
  <si>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</si>
  <si>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</si>
  <si>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</si>
  <si>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</si>
  <si>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</si>
  <si>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</si>
  <si>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</si>
  <si>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</si>
  <si>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</si>
  <si>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</si>
  <si>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</si>
  <si>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</si>
  <si>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</si>
  <si>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</si>
  <si>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</si>
  <si>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</si>
  <si>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</si>
  <si>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</si>
  <si>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</si>
  <si>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</si>
  <si>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</si>
  <si>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</si>
  <si>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</si>
  <si>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</si>
  <si>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</si>
  <si>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</si>
  <si>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</si>
  <si>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</si>
  <si>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</si>
  <si>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</si>
  <si>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</si>
  <si>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</si>
  <si>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</si>
  <si>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</si>
  <si>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</si>
  <si>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</si>
  <si>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</si>
  <si>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</si>
  <si>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</si>
  <si>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</si>
  <si>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</si>
  <si>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</si>
  <si>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</si>
  <si>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</si>
  <si>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</si>
  <si>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</si>
  <si>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</si>
  <si>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</si>
  <si>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</si>
  <si>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</si>
  <si>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</si>
  <si>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</si>
  <si>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</si>
  <si>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</si>
  <si>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</si>
  <si>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</si>
  <si>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</si>
  <si>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</si>
  <si>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</si>
  <si>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</si>
  <si>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</si>
  <si>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</si>
  <si>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</si>
  <si>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</si>
  <si>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</si>
  <si>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</si>
  <si>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</si>
  <si>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</si>
  <si>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</si>
  <si>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</si>
  <si>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</si>
  <si>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</si>
  <si>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</si>
  <si>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</si>
  <si>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</si>
  <si>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</si>
  <si>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</si>
  <si>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</si>
  <si>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</si>
  <si>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</si>
  <si>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</si>
  <si>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</si>
  <si>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</si>
  <si>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</si>
  <si>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</si>
  <si>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</si>
  <si>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</si>
  <si>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</si>
  <si>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</si>
  <si>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</si>
  <si>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</si>
  <si>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</si>
  <si>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</si>
  <si>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</si>
  <si>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</si>
  <si>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</si>
  <si>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</si>
  <si>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</si>
  <si>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</si>
  <si>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</si>
  <si>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</si>
  <si>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</si>
  <si>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</si>
  <si>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</si>
  <si>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</si>
  <si>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</si>
  <si>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</si>
  <si>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</si>
  <si>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</si>
  <si>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</si>
  <si>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</si>
  <si>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</si>
  <si>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</si>
  <si>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</si>
  <si>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</si>
  <si>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</si>
  <si>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</si>
  <si>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</si>
  <si>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</si>
  <si>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</si>
  <si>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</si>
  <si>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</si>
  <si>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</si>
  <si>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</si>
  <si>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</si>
  <si>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</si>
  <si>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</si>
  <si>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</si>
  <si>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</si>
  <si>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</si>
  <si>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</si>
  <si>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</si>
  <si>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</si>
  <si>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</si>
  <si>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</si>
  <si>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</si>
  <si>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</si>
  <si>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</si>
  <si>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</si>
  <si>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</si>
  <si>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</si>
  <si>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</si>
  <si>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</si>
  <si>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</si>
  <si>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</si>
  <si>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</si>
  <si>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</si>
  <si>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</si>
  <si>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</si>
  <si>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</si>
  <si>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</si>
  <si>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</si>
  <si>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</si>
  <si>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</si>
  <si>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</si>
  <si>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</si>
  <si>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</si>
  <si>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</si>
  <si>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</si>
  <si>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</si>
  <si>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</si>
  <si>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</si>
  <si>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</si>
  <si>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</si>
  <si>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</si>
  <si>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</si>
  <si>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</si>
  <si>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</si>
  <si>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</si>
  <si>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</si>
  <si>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</si>
  <si>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</si>
  <si>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</si>
  <si>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</si>
  <si>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</si>
  <si>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</si>
  <si>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</si>
  <si>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</si>
  <si>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</si>
  <si>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</si>
  <si>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</si>
  <si>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</si>
  <si>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</si>
  <si>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</si>
  <si>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</si>
  <si>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</si>
  <si>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</si>
  <si>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</si>
  <si>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</si>
  <si>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</si>
  <si>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</si>
  <si>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</si>
  <si>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</si>
  <si>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</si>
  <si>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</si>
  <si>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</si>
  <si>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</si>
  <si>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</si>
  <si>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</si>
  <si>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</si>
  <si>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</si>
  <si>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</si>
  <si>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</si>
  <si>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</si>
  <si>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</si>
  <si>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</si>
  <si>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</si>
  <si>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</si>
  <si>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</si>
  <si>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</si>
  <si>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</si>
  <si>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</si>
  <si>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</si>
  <si>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</si>
  <si>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</si>
  <si>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</si>
  <si>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</si>
  <si>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</si>
  <si>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</si>
  <si>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</si>
  <si>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</si>
  <si>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</si>
  <si>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</si>
  <si>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</si>
  <si>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</si>
  <si>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</si>
  <si>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</si>
  <si>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</si>
  <si>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</si>
  <si>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</si>
  <si>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</si>
  <si>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</si>
  <si>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</si>
  <si>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</si>
  <si>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</si>
  <si>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</si>
  <si>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</si>
  <si>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</si>
  <si>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</si>
  <si>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</si>
  <si>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</si>
  <si>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</si>
  <si>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</si>
  <si>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</si>
  <si>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</si>
  <si>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</si>
  <si>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</si>
  <si>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</si>
  <si>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</si>
  <si>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</si>
  <si>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</si>
  <si>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</si>
  <si>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</si>
  <si>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</si>
  <si>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</si>
  <si>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</si>
  <si>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</si>
  <si>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</si>
  <si>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</si>
  <si>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</si>
  <si>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</si>
  <si>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</si>
  <si>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</si>
  <si>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</si>
  <si>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</si>
  <si>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</si>
  <si>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</si>
  <si>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</si>
  <si>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</si>
  <si>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</si>
  <si>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</si>
  <si>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</si>
  <si>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</si>
  <si>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</si>
  <si>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</si>
  <si>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</si>
  <si>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</si>
  <si>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</si>
  <si>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</si>
  <si>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</si>
  <si>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</si>
  <si>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</si>
  <si>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</si>
  <si>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</si>
  <si>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</si>
  <si>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</si>
  <si>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</si>
  <si>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</si>
  <si>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</si>
  <si>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</si>
  <si>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</si>
  <si>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</si>
  <si>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</si>
  <si>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</si>
  <si>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</si>
  <si>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</si>
  <si>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</si>
  <si>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</si>
  <si>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</si>
  <si>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</si>
  <si>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</si>
  <si>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</si>
  <si>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</si>
  <si>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</si>
  <si>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</si>
  <si>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</si>
  <si>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</si>
  <si>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</si>
  <si>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</si>
  <si>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</si>
  <si>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</si>
  <si>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</si>
  <si>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</si>
  <si>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</si>
  <si>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</si>
  <si>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</si>
  <si>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</si>
  <si>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</si>
  <si>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</si>
  <si>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</si>
  <si>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</si>
  <si>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</si>
  <si>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</si>
  <si>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</si>
  <si>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</si>
  <si>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</si>
  <si>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</si>
  <si>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</si>
  <si>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</si>
  <si>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</si>
  <si>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</si>
  <si>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</si>
  <si>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</si>
  <si>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</si>
  <si>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</si>
  <si>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</si>
  <si>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</si>
  <si>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</si>
  <si>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</si>
  <si>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</si>
  <si>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</si>
  <si>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</si>
  <si>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</si>
  <si>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</si>
  <si>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</si>
  <si>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</si>
  <si>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</si>
  <si>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</si>
  <si>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</si>
  <si>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</si>
  <si>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</si>
  <si>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</si>
  <si>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</si>
  <si>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</si>
  <si>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</si>
  <si>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</si>
  <si>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</si>
  <si>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</si>
  <si>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</si>
  <si>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</si>
  <si>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</si>
  <si>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</si>
  <si>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</si>
  <si>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</si>
  <si>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</si>
  <si>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</si>
  <si>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</si>
  <si>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</si>
  <si>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</si>
  <si>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</si>
  <si>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</si>
  <si>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</si>
  <si>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</si>
  <si>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</si>
  <si>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</si>
  <si>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</si>
  <si>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</si>
  <si>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</si>
  <si>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</si>
  <si>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</si>
  <si>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</si>
  <si>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</si>
  <si>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</si>
  <si>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</si>
  <si>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</si>
  <si>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</si>
  <si>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</si>
  <si>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</si>
  <si>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</si>
  <si>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</si>
  <si>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</si>
  <si>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</si>
  <si>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</si>
  <si>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</si>
  <si>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</si>
  <si>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</si>
  <si>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</si>
  <si>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</si>
  <si>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</si>
  <si>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</si>
  <si>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</si>
  <si>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</si>
  <si>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</si>
  <si>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</si>
  <si>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</si>
  <si>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</si>
  <si>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</si>
  <si>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</si>
  <si>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</si>
  <si>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</si>
  <si>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</si>
  <si>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</si>
  <si>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</si>
  <si>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</si>
  <si>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</si>
  <si>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</si>
  <si>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</si>
  <si>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</si>
  <si>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</si>
  <si>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</si>
  <si>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</si>
  <si>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</si>
  <si>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</si>
  <si>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</si>
  <si>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</si>
  <si>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</si>
  <si>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</si>
  <si>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</si>
  <si>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</si>
  <si>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</si>
  <si>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</si>
  <si>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</si>
  <si>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</si>
  <si>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</si>
  <si>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</si>
  <si>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</si>
  <si>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</si>
  <si>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</si>
  <si>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</si>
  <si>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</si>
  <si>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</si>
  <si>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</si>
  <si>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</si>
  <si>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</si>
  <si>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</si>
  <si>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</si>
  <si>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</si>
  <si>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</si>
  <si>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</si>
  <si>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</si>
  <si>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</si>
  <si>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</si>
  <si>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</si>
  <si>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</si>
  <si>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</si>
  <si>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</si>
  <si>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</si>
  <si>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</si>
  <si>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</si>
  <si>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</si>
  <si>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</si>
  <si>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</si>
  <si>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</si>
  <si>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</si>
  <si>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</si>
  <si>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</si>
  <si>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</si>
  <si>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</si>
  <si>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</si>
  <si>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</si>
  <si>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</si>
  <si>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</si>
  <si>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</si>
  <si>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</si>
  <si>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</si>
  <si>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</si>
  <si>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</si>
  <si>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</si>
  <si>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</si>
  <si>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</si>
  <si>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</si>
  <si>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</si>
  <si>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</si>
  <si>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</si>
  <si>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</si>
  <si>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</si>
  <si>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</si>
  <si>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</si>
  <si>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</si>
  <si>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</si>
  <si>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</si>
  <si>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</si>
  <si>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</si>
  <si>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</si>
  <si>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</si>
  <si>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</si>
  <si>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</si>
  <si>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</si>
  <si>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</si>
  <si>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</si>
  <si>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</si>
  <si>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</si>
  <si>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</si>
  <si>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</si>
  <si>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</si>
  <si>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</si>
  <si>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</si>
  <si>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</si>
  <si>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</si>
  <si>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</si>
  <si>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</si>
  <si>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</si>
  <si>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</si>
  <si>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</si>
  <si>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</si>
  <si>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</si>
  <si>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</si>
  <si>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</si>
  <si>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</si>
  <si>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</si>
  <si>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</si>
  <si>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</si>
  <si>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</si>
  <si>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</si>
  <si>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</si>
  <si>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</si>
  <si>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</si>
  <si>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</si>
  <si>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</si>
  <si>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</si>
  <si>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</si>
  <si>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</si>
  <si>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</si>
  <si>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</si>
  <si>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</si>
  <si>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</si>
  <si>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</si>
  <si>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</si>
  <si>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</si>
  <si>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</si>
  <si>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</si>
  <si>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</si>
  <si>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</si>
  <si>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</si>
  <si>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</si>
  <si>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</si>
  <si>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</si>
  <si>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</si>
  <si>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</si>
  <si>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</si>
  <si>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</si>
  <si>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</si>
  <si>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</si>
  <si>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</si>
  <si>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</si>
  <si>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</si>
  <si>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</si>
  <si>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</si>
  <si>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</si>
  <si>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</si>
  <si>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</si>
  <si>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</si>
  <si>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</si>
  <si>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</si>
  <si>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</si>
  <si>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</si>
  <si>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</si>
  <si>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</si>
  <si>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</si>
  <si>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</si>
  <si>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</si>
  <si>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</si>
  <si>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</si>
  <si>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</si>
  <si>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</si>
  <si>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</si>
  <si>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</si>
  <si>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</si>
  <si>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</si>
  <si>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</si>
  <si>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</si>
  <si>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</si>
  <si>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</si>
  <si>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</si>
  <si>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</si>
  <si>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</si>
  <si>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</si>
  <si>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</si>
  <si>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</si>
  <si>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</si>
  <si>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</si>
  <si>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</si>
  <si>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</si>
  <si>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</si>
  <si>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</si>
  <si>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</si>
  <si>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</si>
  <si>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</si>
  <si>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</si>
  <si>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</si>
  <si>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</si>
  <si>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</si>
  <si>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</si>
  <si>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</si>
  <si>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</si>
  <si>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</si>
  <si>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</si>
  <si>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</si>
  <si>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</si>
  <si>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</si>
  <si>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</si>
  <si>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</si>
  <si>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</si>
  <si>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</si>
  <si>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</si>
  <si>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</si>
  <si>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</si>
  <si>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</si>
  <si>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</si>
  <si>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</si>
  <si>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</si>
  <si>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</si>
  <si>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</si>
  <si>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</si>
  <si>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</si>
  <si>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</si>
  <si>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</si>
  <si>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</si>
  <si>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</si>
  <si>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</si>
  <si>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</si>
  <si>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</si>
  <si>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</si>
  <si>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</si>
  <si>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</si>
  <si>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</si>
  <si>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</si>
  <si>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</si>
  <si>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</si>
  <si>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</si>
  <si>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</si>
  <si>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</si>
  <si>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</si>
  <si>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</si>
  <si>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</si>
  <si>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</si>
  <si>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</si>
  <si>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</si>
  <si>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</si>
  <si>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</si>
  <si>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</si>
  <si>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</si>
  <si>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</si>
  <si>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</si>
  <si>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</si>
  <si>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</si>
  <si>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</si>
  <si>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</si>
  <si>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</si>
  <si>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</si>
  <si>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</si>
  <si>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</si>
  <si>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</si>
  <si>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</si>
  <si>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</si>
  <si>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</si>
  <si>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</si>
  <si>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</si>
  <si>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</si>
  <si>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</si>
  <si>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</si>
  <si>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</si>
  <si>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</si>
  <si>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</si>
  <si>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</si>
  <si>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</si>
  <si>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</si>
  <si>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</si>
  <si>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</si>
  <si>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</si>
  <si>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</si>
  <si>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</si>
  <si>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</si>
  <si>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</si>
  <si>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</si>
  <si>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</si>
  <si>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</si>
  <si>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</si>
  <si>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</si>
  <si>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</si>
  <si>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</si>
  <si>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</si>
  <si>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</si>
  <si>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</si>
  <si>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</si>
  <si>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</si>
  <si>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</si>
  <si>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</si>
  <si>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</si>
  <si>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</si>
  <si>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</si>
  <si>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</si>
  <si>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</si>
  <si>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</si>
  <si>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</si>
  <si>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</si>
  <si>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</si>
  <si>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</si>
  <si>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</si>
  <si>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</si>
  <si>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</si>
  <si>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</si>
  <si>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</si>
  <si>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</si>
  <si>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</si>
  <si>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</si>
  <si>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</si>
  <si>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</si>
  <si>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</si>
  <si>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</si>
  <si>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</si>
  <si>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</si>
  <si>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</si>
  <si>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</si>
  <si>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</si>
  <si>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</si>
  <si>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</si>
  <si>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</si>
  <si>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</si>
  <si>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</si>
  <si>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</si>
  <si>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</si>
  <si>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</si>
  <si>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</si>
  <si>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</si>
  <si>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</si>
  <si>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</si>
  <si>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</si>
  <si>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</si>
  <si>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</si>
  <si>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</si>
  <si>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</si>
  <si>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</si>
  <si>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</si>
  <si>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</si>
  <si>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</si>
  <si>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</si>
  <si>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</si>
  <si>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</si>
  <si>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</si>
  <si>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</si>
  <si>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</si>
  <si>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</si>
  <si>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</si>
  <si>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</si>
  <si>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</si>
  <si>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</si>
  <si>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</si>
  <si>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</si>
  <si>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</si>
  <si>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</si>
  <si>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</si>
  <si>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</si>
  <si>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</si>
  <si>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</si>
  <si>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</si>
  <si>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</si>
  <si>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</si>
  <si>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</si>
  <si>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</si>
  <si>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</si>
  <si>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</si>
  <si>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</si>
  <si>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</si>
  <si>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</si>
  <si>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</si>
  <si>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</si>
  <si>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</si>
  <si>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</si>
  <si>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</si>
  <si>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</si>
  <si>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</si>
  <si>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</si>
  <si>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</si>
  <si>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</si>
  <si>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</si>
  <si>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</si>
  <si>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</si>
  <si>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</si>
  <si>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</si>
  <si>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</si>
  <si>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</si>
  <si>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</si>
  <si>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</si>
  <si>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</si>
  <si>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</si>
  <si>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</si>
  <si>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</si>
  <si>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</si>
  <si>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</si>
  <si>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</si>
  <si>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</si>
  <si>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</si>
  <si>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</si>
  <si>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</si>
  <si>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</si>
  <si>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</si>
  <si>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</si>
  <si>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</si>
  <si>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</si>
  <si>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</si>
  <si>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</si>
  <si>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</si>
  <si>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</si>
  <si>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</si>
  <si>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</si>
  <si>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</si>
  <si>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</si>
  <si>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</si>
  <si>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</si>
  <si>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</si>
  <si>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</si>
  <si>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</si>
  <si>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</si>
  <si>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</si>
  <si>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</si>
  <si>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</si>
  <si>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</si>
  <si>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</si>
  <si>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</si>
  <si>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</si>
  <si>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</si>
  <si>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</si>
  <si>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</si>
  <si>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</si>
  <si>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</si>
  <si>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</si>
  <si>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</si>
  <si>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</si>
  <si>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</si>
  <si>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</si>
  <si>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</si>
  <si>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</si>
  <si>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</si>
  <si>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</si>
  <si>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</si>
  <si>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</si>
  <si>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</si>
  <si>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</si>
  <si>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</si>
  <si>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</si>
  <si>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</si>
  <si>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</si>
  <si>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</si>
  <si>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</si>
  <si>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</si>
  <si>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</si>
  <si>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</si>
  <si>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</si>
  <si>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</si>
  <si>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</si>
  <si>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</si>
  <si>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</si>
  <si>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</si>
  <si>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</si>
  <si>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</si>
  <si>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</si>
  <si>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</si>
  <si>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</si>
  <si>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</si>
  <si>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</si>
  <si>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</si>
  <si>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</si>
  <si>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</si>
  <si>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</si>
  <si>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</si>
  <si>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</si>
  <si>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</si>
  <si>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</si>
  <si>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</si>
  <si>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</si>
  <si>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</si>
  <si>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</si>
  <si>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</si>
  <si>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</si>
  <si>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</si>
  <si>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</si>
  <si>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</si>
  <si>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</si>
  <si>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</si>
  <si>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</si>
  <si>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</si>
  <si>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</si>
  <si>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</si>
  <si>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</si>
  <si>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</si>
  <si>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</si>
  <si>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</si>
  <si>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</si>
  <si>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</si>
  <si>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</si>
  <si>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</si>
  <si>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</si>
  <si>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</si>
  <si>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</si>
  <si>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</si>
  <si>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</si>
  <si>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</si>
  <si>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</si>
  <si>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</si>
  <si>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</si>
  <si>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</si>
  <si>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</si>
  <si>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</si>
  <si>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</si>
  <si>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</si>
  <si>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</si>
  <si>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</si>
  <si>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</si>
  <si>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</si>
  <si>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</si>
  <si>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</si>
  <si>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</si>
  <si>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</si>
  <si>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</si>
  <si>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</si>
  <si>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</si>
  <si>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</si>
  <si>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</si>
  <si>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</si>
  <si>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</si>
  <si>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</si>
  <si>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</si>
  <si>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</si>
  <si>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</si>
  <si>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</si>
  <si>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</si>
  <si>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</si>
  <si>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</si>
  <si>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</si>
  <si>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</si>
  <si>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</si>
  <si>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</si>
  <si>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</si>
  <si>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</si>
  <si>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</si>
  <si>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</si>
  <si>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</si>
  <si>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</si>
  <si>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</si>
  <si>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</si>
  <si>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</si>
  <si>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</si>
  <si>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</si>
  <si>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</si>
  <si>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</si>
  <si>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</si>
  <si>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</si>
  <si>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</si>
  <si>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</si>
  <si>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</si>
  <si>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</si>
  <si>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</si>
  <si>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</si>
  <si>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</si>
  <si>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</si>
  <si>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</si>
  <si>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</si>
  <si>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</si>
  <si>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</si>
  <si>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</si>
  <si>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</si>
  <si>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</si>
  <si>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</si>
  <si>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</si>
  <si>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</si>
  <si>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</si>
  <si>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</si>
  <si>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</si>
  <si>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</si>
  <si>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</si>
  <si>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</si>
  <si>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</si>
  <si>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</si>
  <si>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</si>
  <si>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</si>
  <si>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</si>
  <si>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</si>
  <si>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</si>
  <si>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</si>
  <si>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</si>
  <si>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</si>
  <si>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</si>
  <si>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</si>
  <si>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</si>
  <si>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</si>
  <si>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</si>
  <si>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</si>
  <si>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</si>
  <si>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</si>
  <si>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</si>
  <si>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</si>
  <si>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</si>
  <si>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</si>
  <si>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</si>
  <si>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</si>
  <si>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</si>
  <si>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</si>
  <si>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</si>
  <si>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</si>
  <si>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</si>
  <si>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</si>
  <si>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</si>
  <si>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</si>
  <si>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</si>
  <si>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</si>
  <si>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</si>
  <si>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</si>
  <si>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</si>
  <si>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</si>
  <si>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</si>
  <si>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</si>
  <si>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</si>
  <si>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</si>
  <si>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</si>
  <si>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</si>
  <si>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</si>
  <si>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</si>
  <si>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</si>
  <si>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</si>
  <si>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</si>
  <si>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</si>
  <si>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</si>
  <si>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</si>
  <si>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</si>
  <si>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</si>
  <si>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</si>
  <si>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</si>
  <si>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</si>
  <si>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</si>
  <si>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</si>
  <si>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</si>
  <si>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</si>
  <si>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</si>
  <si>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</si>
  <si>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</si>
  <si>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</si>
  <si>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</si>
  <si>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</si>
  <si>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</si>
  <si>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</si>
  <si>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</si>
  <si>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</si>
  <si>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</si>
  <si>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</si>
  <si>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</si>
  <si>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</si>
  <si>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</si>
  <si>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</si>
  <si>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</si>
  <si>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</si>
  <si>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</si>
  <si>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</si>
  <si>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</si>
  <si>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</si>
  <si>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</si>
  <si>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</si>
  <si>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</si>
  <si>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</si>
  <si>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</si>
  <si>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</si>
  <si>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</si>
  <si>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</si>
  <si>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</si>
  <si>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</si>
  <si>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</si>
  <si>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</si>
  <si>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</si>
  <si>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</si>
  <si>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</si>
  <si>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</si>
  <si>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</si>
  <si>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</si>
  <si>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</si>
  <si>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</si>
  <si>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</si>
  <si>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</si>
  <si>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</si>
  <si>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</si>
  <si>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</si>
  <si>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</si>
  <si>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</si>
  <si>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</si>
  <si>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</si>
  <si>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</si>
  <si>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</si>
  <si>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</si>
  <si>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</si>
  <si>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</si>
  <si>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</si>
  <si>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</si>
  <si>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</si>
  <si>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</si>
  <si>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</si>
  <si>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</si>
  <si>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</si>
  <si>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</si>
  <si>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</si>
  <si>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</si>
  <si>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</si>
  <si>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</si>
  <si>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</si>
  <si>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</si>
  <si>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</si>
  <si>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</si>
  <si>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</si>
  <si>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</si>
  <si>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</si>
  <si>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</si>
  <si>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</si>
  <si>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</si>
  <si>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</si>
  <si>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</si>
  <si>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</si>
  <si>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</si>
  <si>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</si>
  <si>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</si>
  <si>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</si>
  <si>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</si>
  <si>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</si>
  <si>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</si>
  <si>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</si>
  <si>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</si>
  <si>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</si>
  <si>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</si>
  <si>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</si>
  <si>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</si>
  <si>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</si>
  <si>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</si>
  <si>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</si>
  <si>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</si>
  <si>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</si>
  <si>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</si>
  <si>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</si>
  <si>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</si>
  <si>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</si>
  <si>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</si>
  <si>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</si>
  <si>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</si>
  <si>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</si>
  <si>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</si>
  <si>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</si>
  <si>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</si>
  <si>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</si>
  <si>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</si>
  <si>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</si>
  <si>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</si>
  <si>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</si>
  <si>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</si>
  <si>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</si>
  <si>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</si>
  <si>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</si>
  <si>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</si>
  <si>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</si>
  <si>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</si>
  <si>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</si>
  <si>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</si>
  <si>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</si>
  <si>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</si>
  <si>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</si>
  <si>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</si>
  <si>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</si>
  <si>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</si>
  <si>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</si>
  <si>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</si>
  <si>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</si>
  <si>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</si>
  <si>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</si>
  <si>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</si>
  <si>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</si>
  <si>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</si>
  <si>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</si>
  <si>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</si>
  <si>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</si>
  <si>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</si>
  <si>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</si>
  <si>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</si>
  <si>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</si>
  <si>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</si>
  <si>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</si>
  <si>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</si>
  <si>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</si>
  <si>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</si>
  <si>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</si>
  <si>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</si>
  <si>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</si>
  <si>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</si>
  <si>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</si>
  <si>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</si>
  <si>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</si>
  <si>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</si>
  <si>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</si>
  <si>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</si>
  <si>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</si>
  <si>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</si>
  <si>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</si>
  <si>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</si>
  <si>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</si>
  <si>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</si>
  <si>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</si>
  <si>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</si>
  <si>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</si>
  <si>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</si>
  <si>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</si>
  <si>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</si>
  <si>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</si>
  <si>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</si>
  <si>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</si>
  <si>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</si>
  <si>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</si>
  <si>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</si>
  <si>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</si>
  <si>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</si>
  <si>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</si>
  <si>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</si>
  <si>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</si>
  <si>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</si>
  <si>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</si>
  <si>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</si>
  <si>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</si>
  <si>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</si>
  <si>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</si>
  <si>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</si>
  <si>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</si>
  <si>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</si>
  <si>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</si>
  <si>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</si>
  <si>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</si>
  <si>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</si>
  <si>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</si>
  <si>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</si>
  <si>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</si>
  <si>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</si>
  <si>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</si>
  <si>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</si>
  <si>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</si>
  <si>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</si>
  <si>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</si>
  <si>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</si>
  <si>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</si>
  <si>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</si>
  <si>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</si>
  <si>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</si>
  <si>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</si>
  <si>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</si>
  <si>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</si>
  <si>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</si>
  <si>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</si>
  <si>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</si>
  <si>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</si>
  <si>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</si>
  <si>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</si>
  <si>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</si>
  <si>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</si>
  <si>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</si>
  <si>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</si>
  <si>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</si>
  <si>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</si>
  <si>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</si>
  <si>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</si>
  <si>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</si>
  <si>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</si>
  <si>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</si>
  <si>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</si>
  <si>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</si>
  <si>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</si>
  <si>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</si>
  <si>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</si>
  <si>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</si>
  <si>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</si>
  <si>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</si>
  <si>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</si>
  <si>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</si>
  <si>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</si>
  <si>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</si>
  <si>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</si>
  <si>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</si>
  <si>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</si>
  <si>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</si>
  <si>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</si>
  <si>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</si>
  <si>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</si>
  <si>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</si>
  <si>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</si>
  <si>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</si>
  <si>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</si>
  <si>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</si>
  <si>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</si>
  <si>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</si>
  <si>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</si>
  <si>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</si>
  <si>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</si>
  <si>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</si>
  <si>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</si>
  <si>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</si>
  <si>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</si>
  <si>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</si>
  <si>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</si>
  <si>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</si>
  <si>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</si>
  <si>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</si>
  <si>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</si>
  <si>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</si>
  <si>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</si>
  <si>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</si>
  <si>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</si>
  <si>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</si>
  <si>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</si>
  <si>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</si>
  <si>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</si>
  <si>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</si>
  <si>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</si>
  <si>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</si>
  <si>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</si>
  <si>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</si>
  <si>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</si>
  <si>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</si>
  <si>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</si>
  <si>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</si>
  <si>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</si>
  <si>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</si>
  <si>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</si>
  <si>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</si>
  <si>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</si>
  <si>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</si>
  <si>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</si>
  <si>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</si>
  <si>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</si>
  <si>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</si>
  <si>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</si>
  <si>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</si>
  <si>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</si>
  <si>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</si>
  <si>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</si>
  <si>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</si>
  <si>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</si>
  <si>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</si>
  <si>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</si>
  <si>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</si>
  <si>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</si>
  <si>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</si>
  <si>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</si>
  <si>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</si>
  <si>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</si>
  <si>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</si>
  <si>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</si>
  <si>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</si>
  <si>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</si>
  <si>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</si>
  <si>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</si>
  <si>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</si>
  <si>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</si>
  <si>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</si>
  <si>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</si>
  <si>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</si>
  <si>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</si>
  <si>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</si>
  <si>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</si>
  <si>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</si>
  <si>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</si>
  <si>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</si>
  <si>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</si>
  <si>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</si>
  <si>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</si>
  <si>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</si>
  <si>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</si>
  <si>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</si>
  <si>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</si>
  <si>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</si>
  <si>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</si>
  <si>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</si>
  <si>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</si>
  <si>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</si>
  <si>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</si>
  <si>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</si>
  <si>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</si>
  <si>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</si>
  <si>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</si>
  <si>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</si>
  <si>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</si>
  <si>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</si>
  <si>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</si>
  <si>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</si>
  <si>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</si>
  <si>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</si>
  <si>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</si>
  <si>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</si>
  <si>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</si>
  <si>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</si>
  <si>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</si>
  <si>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</si>
  <si>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</si>
  <si>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</si>
  <si>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</si>
  <si>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</si>
  <si>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</si>
  <si>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</si>
  <si>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</si>
  <si>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</si>
  <si>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</si>
  <si>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</si>
  <si>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</si>
  <si>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</si>
  <si>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</si>
  <si>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</si>
  <si>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</si>
  <si>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</si>
  <si>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</si>
  <si>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</si>
  <si>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</si>
  <si>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</si>
  <si>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</si>
  <si>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</si>
  <si>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</si>
  <si>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</si>
  <si>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</si>
  <si>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</si>
  <si>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</si>
  <si>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</si>
  <si>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</si>
  <si>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</si>
  <si>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</si>
  <si>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</si>
  <si>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</si>
  <si>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</si>
  <si>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</si>
  <si>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</si>
  <si>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</si>
  <si>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</si>
  <si>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</si>
  <si>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</si>
  <si>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</si>
  <si>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</si>
  <si>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</si>
  <si>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</si>
  <si>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</si>
  <si>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</si>
  <si>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</si>
  <si>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</si>
  <si>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</si>
  <si>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</si>
  <si>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</si>
  <si>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</si>
  <si>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</si>
  <si>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</si>
  <si>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</si>
  <si>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</si>
  <si>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</si>
  <si>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</si>
  <si>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</si>
  <si>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</si>
  <si>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</si>
  <si>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</si>
  <si>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</si>
  <si>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</si>
  <si>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</si>
  <si>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</si>
  <si>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</si>
  <si>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</si>
  <si>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</si>
  <si>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</si>
  <si>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</si>
  <si>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</si>
  <si>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</si>
  <si>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</si>
  <si>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</si>
  <si>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</si>
  <si>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</si>
  <si>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</si>
  <si>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</si>
  <si>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</si>
  <si>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</si>
  <si>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</si>
  <si>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</si>
  <si>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</si>
  <si>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</si>
  <si>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</si>
  <si>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</si>
  <si>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</si>
  <si>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</si>
  <si>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</si>
  <si>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</si>
  <si>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</si>
  <si>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</si>
  <si>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</si>
  <si>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</si>
  <si>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</si>
  <si>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</si>
  <si>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</si>
  <si>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</si>
  <si>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</si>
  <si>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</si>
  <si>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</si>
  <si>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</si>
  <si>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</si>
  <si>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</si>
  <si>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</si>
  <si>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</si>
  <si>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</si>
  <si>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</si>
  <si>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</si>
  <si>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</si>
  <si>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</si>
  <si>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</si>
  <si>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</si>
  <si>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</si>
  <si>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</si>
  <si>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</si>
  <si>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</si>
  <si>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</si>
  <si>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</si>
  <si>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</si>
  <si>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</si>
  <si>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</si>
  <si>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</si>
  <si>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</si>
  <si>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</si>
  <si>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</si>
  <si>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</si>
  <si>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</si>
  <si>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</si>
  <si>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</si>
  <si>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</si>
  <si>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</si>
  <si>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</si>
  <si>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</si>
  <si>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</si>
  <si>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</si>
  <si>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</si>
  <si>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</si>
  <si>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</si>
  <si>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</si>
  <si>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</si>
  <si>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</si>
  <si>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</si>
  <si>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</si>
  <si>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</si>
  <si>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</si>
  <si>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</si>
  <si>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</si>
  <si>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</si>
  <si>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</si>
  <si>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</si>
  <si>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</si>
  <si>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</si>
  <si>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</si>
  <si>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</si>
  <si>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</si>
  <si>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</si>
  <si>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</si>
  <si>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</si>
  <si>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</si>
  <si>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</si>
  <si>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</si>
  <si>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</si>
  <si>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</si>
  <si>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</si>
  <si>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</si>
  <si>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</si>
  <si>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</si>
  <si>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</si>
  <si>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</si>
  <si>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</si>
  <si>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</si>
  <si>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</si>
  <si>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</si>
  <si>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</si>
  <si>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</si>
  <si>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</si>
  <si>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</si>
  <si>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</si>
  <si>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</si>
  <si>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</si>
  <si>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</si>
  <si>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</si>
  <si>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</si>
  <si>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</si>
  <si>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</si>
  <si>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</si>
  <si>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</si>
  <si>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</si>
  <si>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</si>
  <si>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</si>
  <si>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</si>
  <si>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</si>
  <si>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</si>
  <si>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</si>
  <si>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</si>
  <si>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</si>
  <si>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</si>
  <si>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</si>
  <si>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</si>
  <si>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</si>
  <si>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</si>
  <si>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</si>
  <si>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</si>
  <si>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</si>
  <si>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</si>
  <si>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</si>
  <si>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</si>
  <si>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</si>
  <si>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</si>
  <si>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</si>
  <si>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</si>
  <si>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</si>
  <si>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</si>
  <si>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</si>
  <si>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</si>
  <si>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</si>
  <si>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</si>
  <si>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</si>
  <si>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</si>
  <si>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</si>
  <si>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</si>
  <si>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</si>
  <si>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</si>
  <si>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</si>
  <si>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</si>
  <si>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</si>
  <si>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</si>
  <si>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</si>
  <si>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</si>
  <si>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</si>
  <si>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</si>
  <si>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</si>
  <si>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</si>
  <si>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</si>
  <si>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</si>
  <si>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</si>
  <si>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</si>
  <si>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</si>
  <si>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</si>
  <si>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</si>
  <si>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</si>
  <si>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</si>
  <si>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</si>
  <si>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</si>
  <si>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</si>
  <si>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</si>
  <si>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</si>
  <si>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</si>
  <si>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</si>
  <si>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</si>
  <si>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</si>
  <si>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</si>
  <si>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</si>
  <si>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</si>
  <si>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</si>
  <si>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</si>
  <si>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</si>
  <si>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</si>
  <si>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</si>
  <si>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</si>
  <si>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</si>
  <si>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</si>
  <si>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</si>
  <si>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</si>
  <si>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</si>
  <si>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</si>
  <si>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</si>
  <si>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</si>
  <si>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</si>
  <si>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</si>
  <si>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</si>
  <si>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</si>
  <si>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</si>
  <si>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</si>
  <si>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</si>
  <si>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</si>
  <si>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</si>
  <si>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</si>
  <si>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</si>
  <si>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</si>
  <si>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</si>
  <si>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</si>
  <si>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</si>
  <si>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</si>
  <si>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</si>
  <si>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</si>
  <si>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</si>
  <si>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</si>
  <si>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</si>
  <si>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</si>
  <si>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</si>
  <si>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</si>
  <si>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</si>
  <si>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</si>
  <si>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</si>
  <si>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</si>
  <si>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</si>
  <si>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</si>
  <si>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</si>
  <si>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</si>
  <si>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</si>
  <si>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</si>
  <si>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</si>
  <si>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</si>
  <si>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</si>
  <si>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</si>
  <si>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</si>
  <si>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</si>
  <si>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</si>
  <si>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</si>
  <si>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</si>
  <si>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</si>
  <si>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</si>
  <si>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</si>
  <si>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</si>
  <si>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</si>
  <si>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</si>
  <si>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</si>
  <si>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</si>
  <si>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</si>
  <si>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</si>
  <si>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</si>
  <si>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</si>
  <si>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</si>
  <si>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</si>
  <si>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</si>
  <si>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</si>
  <si>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</si>
  <si>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</si>
  <si>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</si>
  <si>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</si>
  <si>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</si>
  <si>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</si>
  <si>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</si>
  <si>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</si>
  <si>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</si>
  <si>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</si>
  <si>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</si>
  <si>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</si>
  <si>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</si>
  <si>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</si>
  <si>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</si>
  <si>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</si>
  <si>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</si>
  <si>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</si>
  <si>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</si>
  <si>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</si>
  <si>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</si>
  <si>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</si>
  <si>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</si>
  <si>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</si>
  <si>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</si>
  <si>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</si>
  <si>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</si>
  <si>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</si>
  <si>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</si>
  <si>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</si>
  <si>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</si>
  <si>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</si>
  <si>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</si>
  <si>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</si>
  <si>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</si>
  <si>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</si>
  <si>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</si>
  <si>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</si>
  <si>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</si>
  <si>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</si>
  <si>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</si>
  <si>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</si>
  <si>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</si>
  <si>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</si>
  <si>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</si>
  <si>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</si>
  <si>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</si>
  <si>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</si>
  <si>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</si>
  <si>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</si>
  <si>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</si>
  <si>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</si>
  <si>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</si>
  <si>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</si>
  <si>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</si>
  <si>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</si>
  <si>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</si>
  <si>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</si>
  <si>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</si>
  <si>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</si>
  <si>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</si>
  <si>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</si>
  <si>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</si>
  <si>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</si>
  <si>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</si>
  <si>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</si>
  <si>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</si>
  <si>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</si>
  <si>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</si>
  <si>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</si>
  <si>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</si>
  <si>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</si>
  <si>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</si>
  <si>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</si>
  <si>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</si>
  <si>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</si>
  <si>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</si>
  <si>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</si>
  <si>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</si>
  <si>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</si>
  <si>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</si>
  <si>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</si>
  <si>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</si>
  <si>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</si>
  <si>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</si>
  <si>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</si>
  <si>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</si>
  <si>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</si>
  <si>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</si>
  <si>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</si>
  <si>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</si>
  <si>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</si>
  <si>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</si>
  <si>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</si>
  <si>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</si>
  <si>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</si>
  <si>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</si>
  <si>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</si>
  <si>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</si>
  <si>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</si>
  <si>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</si>
  <si>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</si>
  <si>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</si>
  <si>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</si>
  <si>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</si>
  <si>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</si>
  <si>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</si>
  <si>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</si>
  <si>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</si>
  <si>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</si>
  <si>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</si>
  <si>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</si>
  <si>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</si>
  <si>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</si>
  <si>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</si>
  <si>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</si>
  <si>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</si>
  <si>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</si>
  <si>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</si>
  <si>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</si>
  <si>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</si>
  <si>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</si>
  <si>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</si>
  <si>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</si>
  <si>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</si>
  <si>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</si>
  <si>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</si>
  <si>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</si>
  <si>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</si>
  <si>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</si>
  <si>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</si>
  <si>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</si>
  <si>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</si>
  <si>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</si>
  <si>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</si>
  <si>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</si>
  <si>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</si>
  <si>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</si>
  <si>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</si>
  <si>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</si>
  <si>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</si>
  <si>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</si>
  <si>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</si>
  <si>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</si>
  <si>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</si>
  <si>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</si>
  <si>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</si>
  <si>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</si>
  <si>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</si>
  <si>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</si>
  <si>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</si>
  <si>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</si>
  <si>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</si>
  <si>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</si>
  <si>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</si>
  <si>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</si>
  <si>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</si>
  <si>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</si>
  <si>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</si>
  <si>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</si>
  <si>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</si>
  <si>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</si>
  <si>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</si>
  <si>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</si>
  <si>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</si>
  <si>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</si>
  <si>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</si>
  <si>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</si>
  <si>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</si>
  <si>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</si>
  <si>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</si>
  <si>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</si>
  <si>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</si>
  <si>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</si>
  <si>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</si>
  <si>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</si>
  <si>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</si>
  <si>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</si>
  <si>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</si>
  <si>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</si>
  <si>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</si>
  <si>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</si>
  <si>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</si>
  <si>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</si>
  <si>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</si>
  <si>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</si>
  <si>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</si>
  <si>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</si>
  <si>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</si>
  <si>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</si>
  <si>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</si>
  <si>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</si>
  <si>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</si>
  <si>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</si>
  <si>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</si>
  <si>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</si>
  <si>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</si>
  <si>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</si>
  <si>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</si>
  <si>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</si>
  <si>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</si>
  <si>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</si>
  <si>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</si>
  <si>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</si>
  <si>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</si>
  <si>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</si>
  <si>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</si>
  <si>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</si>
  <si>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</si>
  <si>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</si>
  <si>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</si>
  <si>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</si>
  <si>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</si>
  <si>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</si>
  <si>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</si>
  <si>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</si>
  <si>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</si>
  <si>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</si>
  <si>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</si>
  <si>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</si>
  <si>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</si>
  <si>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</si>
  <si>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</si>
  <si>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</si>
  <si>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</si>
  <si>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</si>
  <si>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</si>
  <si>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</si>
  <si>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</si>
  <si>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</si>
  <si>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</si>
  <si>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</si>
  <si>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</si>
  <si>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</si>
  <si>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</si>
  <si>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</si>
  <si>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</si>
  <si>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</si>
  <si>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</si>
  <si>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</si>
  <si>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</si>
  <si>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</si>
  <si>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</si>
  <si>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</si>
  <si>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</si>
  <si>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</si>
  <si>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</si>
  <si>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</si>
  <si>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</si>
  <si>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</si>
  <si>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</si>
  <si>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</si>
  <si>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</si>
  <si>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</si>
  <si>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</si>
  <si>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</si>
  <si>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</si>
  <si>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</si>
  <si>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</si>
  <si>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</si>
  <si>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</si>
  <si>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</si>
  <si>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</si>
  <si>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</si>
  <si>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</si>
  <si>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</si>
  <si>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</si>
  <si>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</si>
  <si>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</si>
  <si>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</si>
  <si>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</si>
  <si>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</si>
  <si>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</si>
  <si>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</si>
  <si>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</si>
  <si>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</si>
  <si>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</si>
  <si>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</si>
  <si>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</si>
  <si>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</si>
  <si>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</si>
  <si>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</si>
  <si>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</si>
  <si>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</si>
  <si>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</si>
  <si>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</si>
  <si>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</si>
  <si>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</si>
  <si>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</si>
  <si>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</si>
  <si>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</si>
  <si>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</si>
  <si>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</si>
  <si>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</si>
  <si>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</si>
  <si>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</si>
  <si>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</si>
  <si>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</si>
  <si>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</si>
  <si>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</si>
  <si>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</si>
  <si>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</si>
  <si>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</si>
  <si>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</si>
  <si>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</si>
  <si>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</si>
  <si>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</si>
  <si>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</si>
  <si>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</si>
  <si>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</si>
  <si>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</si>
  <si>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</si>
  <si>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</si>
  <si>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</si>
  <si>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</si>
  <si>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</si>
  <si>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</si>
  <si>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</si>
  <si>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</si>
  <si>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</si>
  <si>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</si>
  <si>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</si>
  <si>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</si>
  <si>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</si>
  <si>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</si>
  <si>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</si>
  <si>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</si>
  <si>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</si>
  <si>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</si>
  <si>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</si>
  <si>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</si>
  <si>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</si>
  <si>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</si>
  <si>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</si>
  <si>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</si>
  <si>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</si>
  <si>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</si>
  <si>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</si>
  <si>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</si>
  <si>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</si>
  <si>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</si>
  <si>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</si>
  <si>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</si>
  <si>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</si>
  <si>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</si>
  <si>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</si>
  <si>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</si>
  <si>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</si>
  <si>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</si>
  <si>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</si>
  <si>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</si>
  <si>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</si>
  <si>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</si>
  <si>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</si>
  <si>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</si>
  <si>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</si>
  <si>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</si>
  <si>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</si>
  <si>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</si>
  <si>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</si>
  <si>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</si>
  <si>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</si>
  <si>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</si>
  <si>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</si>
  <si>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</si>
  <si>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</si>
  <si>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</si>
  <si>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</si>
  <si>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</si>
  <si>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</si>
  <si>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</si>
  <si>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</si>
  <si>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</si>
  <si>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</si>
  <si>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</si>
  <si>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</si>
  <si>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</si>
  <si>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</si>
  <si>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</si>
  <si>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</si>
  <si>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</si>
  <si>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</si>
  <si>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</si>
  <si>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</si>
  <si>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</si>
  <si>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</si>
  <si>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</si>
  <si>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</si>
  <si>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</si>
  <si>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</si>
  <si>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</si>
  <si>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</si>
  <si>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</si>
  <si>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</si>
  <si>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</si>
  <si>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</si>
  <si>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</si>
  <si>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</si>
  <si>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</si>
  <si>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</si>
  <si>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</si>
  <si>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</si>
  <si>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</si>
  <si>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</si>
  <si>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</si>
  <si>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</si>
  <si>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</si>
  <si>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</si>
  <si>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</si>
  <si>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</si>
  <si>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</si>
  <si>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</si>
  <si>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</si>
  <si>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</si>
  <si>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</si>
  <si>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</si>
  <si>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</si>
  <si>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</si>
  <si>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</si>
  <si>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</si>
  <si>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</si>
  <si>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</si>
  <si>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</si>
  <si>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</si>
  <si>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</si>
  <si>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</si>
  <si>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</si>
  <si>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</si>
  <si>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</si>
  <si>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</si>
  <si>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</si>
  <si>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</si>
  <si>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</si>
  <si>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</si>
  <si>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</si>
  <si>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</si>
  <si>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</si>
  <si>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</si>
  <si>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</si>
  <si>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</si>
  <si>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</si>
  <si>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</si>
  <si>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</si>
  <si>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</si>
  <si>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</si>
  <si>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</si>
  <si>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</si>
  <si>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</si>
  <si>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</si>
  <si>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</si>
  <si>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</si>
  <si>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</si>
  <si>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</si>
  <si>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</si>
  <si>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</si>
  <si>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</si>
  <si>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</si>
  <si>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</si>
  <si>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</si>
  <si>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</si>
  <si>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</si>
  <si>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</si>
  <si>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</si>
  <si>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</si>
  <si>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</si>
  <si>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</si>
  <si>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</si>
  <si>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</si>
  <si>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</si>
  <si>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</si>
  <si>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</si>
  <si>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</si>
  <si>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</si>
  <si>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</si>
  <si>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</si>
  <si>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</si>
  <si>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</si>
  <si>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</si>
  <si>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</si>
  <si>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</si>
  <si>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</si>
  <si>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</si>
  <si>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</si>
  <si>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</si>
  <si>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</si>
  <si>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</si>
  <si>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</si>
  <si>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</si>
  <si>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</si>
  <si>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</si>
  <si>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</si>
  <si>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</si>
  <si>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</si>
  <si>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</si>
  <si>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</si>
  <si>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</si>
  <si>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</si>
  <si>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</si>
  <si>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</si>
  <si>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</si>
  <si>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</si>
  <si>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</si>
  <si>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</si>
  <si>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</si>
  <si>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</si>
  <si>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</si>
  <si>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</si>
  <si>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</si>
  <si>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</si>
  <si>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</si>
  <si>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</si>
  <si>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</si>
  <si>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</si>
  <si>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</si>
  <si>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</si>
  <si>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</si>
  <si>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</si>
  <si>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</si>
  <si>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</si>
  <si>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</si>
  <si>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</si>
  <si>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</si>
  <si>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</si>
  <si>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</si>
  <si>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</si>
  <si>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</si>
  <si>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</si>
  <si>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</si>
  <si>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</si>
  <si>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</si>
  <si>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</si>
  <si>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</si>
  <si>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</si>
  <si>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</si>
  <si>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</si>
  <si>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</si>
  <si>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</si>
  <si>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</si>
  <si>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</si>
  <si>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</si>
  <si>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</si>
  <si>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</si>
  <si>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</si>
  <si>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</si>
  <si>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</si>
  <si>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</si>
  <si>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</si>
  <si>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</si>
  <si>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</si>
  <si>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</si>
  <si>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</si>
  <si>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</si>
  <si>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</si>
  <si>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</si>
  <si>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</si>
  <si>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</si>
  <si>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</si>
  <si>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</si>
  <si>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</si>
  <si>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</si>
  <si>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</si>
  <si>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</si>
  <si>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</si>
  <si>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</si>
  <si>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</si>
  <si>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</si>
  <si>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</si>
  <si>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</si>
  <si>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</si>
  <si>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</si>
  <si>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</si>
  <si>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</si>
  <si>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</si>
  <si>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</si>
  <si>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</si>
  <si>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</si>
  <si>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</si>
  <si>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</si>
  <si>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</si>
  <si>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</si>
  <si>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</si>
  <si>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</si>
  <si>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</si>
  <si>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</si>
  <si>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</si>
  <si>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</si>
  <si>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</si>
  <si>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</si>
  <si>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</si>
  <si>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</si>
  <si>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</si>
  <si>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</si>
  <si>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</si>
  <si>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</si>
  <si>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</si>
  <si>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</si>
  <si>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</si>
  <si>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</si>
  <si>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</si>
  <si>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</si>
  <si>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</si>
  <si>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</si>
  <si>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</si>
  <si>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</si>
  <si>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</si>
  <si>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</si>
  <si>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</si>
  <si>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</si>
  <si>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</si>
  <si>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</si>
  <si>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</si>
  <si>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</si>
  <si>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</si>
  <si>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</si>
  <si>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</si>
  <si>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</si>
  <si>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</si>
  <si>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</si>
  <si>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</si>
  <si>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</si>
  <si>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</si>
  <si>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</si>
  <si>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</si>
  <si>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</si>
  <si>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</si>
  <si>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</si>
  <si>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</si>
  <si>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</si>
  <si>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</si>
  <si>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</si>
  <si>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</si>
  <si>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</si>
  <si>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</si>
  <si>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</si>
  <si>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</si>
  <si>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</si>
  <si>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</si>
  <si>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</si>
  <si>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</si>
  <si>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</si>
  <si>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</si>
  <si>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</si>
  <si>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</si>
  <si>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</si>
  <si>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</si>
  <si>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</si>
  <si>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</si>
  <si>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</si>
  <si>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</si>
  <si>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</si>
  <si>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</si>
  <si>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</si>
  <si>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</si>
  <si>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</si>
  <si>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</si>
  <si>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</si>
  <si>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</si>
  <si>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</si>
  <si>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</si>
  <si>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</si>
  <si>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</si>
  <si>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</si>
  <si>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</si>
  <si>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</si>
  <si>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</si>
  <si>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</si>
  <si>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</si>
  <si>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</si>
  <si>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</si>
  <si>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</si>
  <si>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</si>
  <si>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</si>
  <si>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</si>
  <si>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</si>
  <si>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</si>
  <si>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</si>
  <si>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</si>
  <si>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</si>
  <si>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</si>
  <si>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</si>
  <si>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</si>
  <si>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</si>
  <si>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</si>
  <si>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</si>
  <si>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</si>
  <si>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</si>
  <si>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</si>
  <si>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</si>
  <si>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</si>
  <si>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</si>
  <si>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</si>
  <si>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</si>
  <si>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</si>
  <si>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</si>
  <si>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</si>
  <si>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</si>
  <si>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</si>
  <si>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</si>
  <si>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</si>
  <si>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</si>
  <si>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</si>
  <si>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</si>
  <si>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</si>
  <si>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</si>
  <si>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</si>
  <si>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</si>
  <si>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</si>
  <si>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</si>
  <si>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</si>
  <si>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</si>
  <si>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</si>
  <si>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</si>
  <si>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</si>
  <si>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</si>
  <si>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</si>
  <si>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</si>
  <si>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</si>
  <si>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</si>
  <si>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</si>
  <si>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</si>
  <si>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</si>
  <si>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</si>
  <si>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</si>
  <si>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</si>
  <si>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</si>
  <si>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</si>
  <si>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</si>
  <si>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</si>
  <si>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</si>
  <si>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</si>
  <si>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</si>
  <si>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</si>
  <si>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</si>
  <si>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</si>
  <si>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</si>
  <si>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</si>
  <si>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</si>
  <si>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</si>
  <si>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</si>
  <si>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</si>
  <si>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</si>
  <si>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</si>
  <si>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</si>
  <si>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</si>
  <si>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</si>
  <si>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</si>
  <si>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</si>
  <si>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</si>
  <si>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</si>
  <si>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</si>
  <si>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</si>
  <si>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</si>
  <si>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</si>
  <si>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</si>
  <si>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</si>
  <si>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</si>
  <si>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</si>
  <si>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</si>
  <si>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</si>
  <si>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</si>
  <si>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</si>
  <si>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</si>
  <si>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</si>
  <si>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</si>
  <si>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</si>
  <si>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</si>
  <si>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</si>
  <si>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</si>
  <si>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</si>
  <si>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</si>
  <si>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</si>
  <si>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</si>
  <si>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</si>
  <si>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</si>
  <si>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</si>
  <si>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</si>
  <si>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</si>
  <si>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</si>
  <si>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</si>
  <si>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</si>
  <si>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</si>
  <si>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</si>
  <si>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</si>
  <si>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</si>
  <si>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</si>
  <si>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</si>
  <si>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</si>
  <si>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</si>
  <si>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</si>
  <si>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</si>
  <si>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</si>
  <si>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</si>
  <si>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</si>
  <si>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</si>
  <si>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</si>
  <si>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</si>
  <si>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</si>
  <si>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</si>
  <si>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</si>
  <si>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</si>
  <si>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</si>
  <si>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</si>
  <si>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</si>
  <si>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</si>
  <si>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</si>
  <si>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</si>
  <si>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</si>
  <si>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</si>
  <si>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</si>
  <si>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</si>
  <si>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</si>
  <si>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</si>
  <si>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</si>
  <si>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</si>
  <si>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</si>
  <si>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</si>
  <si>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</si>
  <si>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</si>
  <si>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</si>
  <si>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</si>
  <si>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</si>
  <si>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</si>
  <si>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</si>
  <si>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</si>
  <si>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</si>
  <si>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</si>
  <si>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</si>
  <si>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</si>
  <si>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</si>
  <si>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</si>
  <si>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</si>
  <si>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</si>
  <si>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</si>
  <si>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</si>
  <si>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</si>
  <si>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</si>
  <si>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</si>
  <si>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</si>
  <si>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</si>
  <si>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</si>
  <si>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</si>
  <si>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</si>
  <si>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</si>
  <si>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</si>
  <si>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</si>
  <si>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</si>
  <si>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</si>
  <si>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</si>
  <si>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</si>
  <si>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</si>
  <si>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</si>
  <si>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</si>
  <si>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</si>
  <si>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</si>
  <si>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</si>
  <si>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</si>
  <si>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</si>
  <si>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</si>
  <si>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</si>
  <si>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</si>
  <si>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</si>
  <si>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</si>
  <si>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</si>
  <si>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</si>
  <si>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</si>
  <si>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</si>
  <si>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</si>
  <si>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</si>
  <si>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</si>
  <si>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</si>
  <si>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</si>
  <si>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</si>
  <si>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</si>
  <si>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</si>
  <si>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</si>
  <si>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</si>
  <si>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</si>
  <si>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</si>
  <si>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</si>
  <si>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</si>
  <si>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</si>
  <si>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</si>
  <si>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</si>
  <si>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</si>
  <si>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</si>
  <si>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</si>
  <si>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</si>
  <si>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</si>
  <si>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</si>
  <si>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</si>
  <si>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</si>
  <si>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</si>
  <si>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</si>
  <si>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</si>
  <si>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</si>
  <si>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</si>
  <si>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</si>
  <si>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</si>
  <si>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</si>
  <si>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</si>
  <si>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</si>
  <si>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</si>
  <si>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</si>
  <si>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</si>
  <si>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</si>
  <si>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</si>
  <si>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</si>
  <si>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</si>
  <si>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</si>
  <si>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</si>
  <si>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</si>
  <si>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</si>
  <si>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</si>
  <si>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</si>
  <si>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</si>
  <si>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</si>
  <si>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</si>
  <si>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</si>
  <si>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</si>
  <si>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</si>
  <si>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</si>
  <si>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</si>
  <si>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</si>
  <si>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</si>
  <si>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</si>
  <si>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</si>
  <si>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</si>
  <si>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</si>
  <si>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</si>
  <si>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</si>
  <si>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</si>
  <si>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</si>
  <si>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</si>
  <si>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</si>
  <si>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</si>
  <si>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</si>
  <si>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</si>
  <si>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</si>
  <si>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</si>
  <si>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</si>
  <si>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</si>
  <si>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</si>
  <si>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</si>
  <si>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</si>
  <si>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</si>
  <si>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</si>
  <si>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</si>
  <si>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</si>
  <si>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</si>
  <si>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</si>
  <si>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</si>
  <si>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</si>
  <si>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</si>
  <si>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</si>
  <si>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</si>
  <si>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</si>
  <si>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</si>
  <si>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</si>
  <si>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</si>
  <si>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</si>
  <si>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</si>
  <si>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</si>
  <si>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</si>
  <si>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</si>
  <si>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</si>
  <si>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</si>
  <si>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</si>
  <si>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</si>
  <si>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</si>
  <si>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</si>
  <si>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</si>
  <si>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</si>
  <si>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</si>
  <si>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</si>
  <si>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</si>
  <si>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</si>
  <si>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</si>
  <si>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</si>
  <si>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</si>
  <si>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</si>
  <si>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</si>
  <si>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</si>
  <si>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</si>
  <si>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</si>
  <si>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</si>
  <si>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</si>
  <si>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</si>
  <si>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</si>
  <si>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</si>
  <si>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</si>
  <si>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</si>
  <si>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</si>
  <si>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</si>
  <si>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</si>
  <si>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</si>
  <si>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</si>
  <si>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</si>
  <si>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</si>
  <si>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</si>
  <si>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</si>
  <si>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</si>
  <si>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</si>
  <si>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</si>
  <si>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</si>
  <si>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</si>
  <si>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</si>
  <si>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</si>
  <si>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</si>
  <si>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</si>
  <si>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</si>
  <si>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</si>
  <si>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</si>
  <si>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</si>
  <si>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</si>
  <si>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</si>
  <si>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</si>
  <si>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</si>
  <si>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</si>
  <si>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</si>
  <si>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</si>
  <si>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</si>
  <si>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</si>
  <si>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</si>
  <si>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</si>
  <si>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</si>
  <si>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</si>
  <si>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</si>
  <si>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</si>
  <si>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</si>
  <si>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</si>
  <si>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</si>
  <si>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</si>
  <si>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</si>
  <si>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</si>
  <si>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</si>
  <si>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</si>
  <si>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</si>
  <si>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</si>
  <si>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</si>
  <si>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</si>
  <si>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</si>
  <si>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</si>
  <si>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</si>
  <si>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</si>
  <si>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</si>
  <si>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</si>
  <si>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</si>
  <si>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</si>
  <si>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</si>
  <si>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</si>
  <si>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</si>
  <si>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</si>
  <si>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</si>
  <si>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</si>
  <si>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</si>
  <si>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</si>
  <si>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</si>
  <si>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</si>
  <si>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</si>
  <si>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</si>
  <si>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</si>
  <si>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</si>
  <si>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</si>
  <si>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</si>
  <si>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</si>
  <si>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</si>
  <si>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</si>
  <si>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</si>
  <si>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</si>
  <si>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</si>
  <si>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</si>
  <si>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</si>
  <si>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</si>
  <si>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</si>
  <si>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</si>
  <si>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</si>
  <si>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</si>
  <si>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</si>
  <si>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</si>
  <si>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</si>
  <si>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</si>
  <si>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</si>
  <si>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</si>
  <si>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</si>
  <si>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</si>
  <si>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</si>
  <si>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</si>
  <si>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</si>
  <si>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</si>
  <si>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</si>
  <si>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</si>
  <si>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</si>
  <si>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</si>
  <si>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</si>
  <si>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</si>
  <si>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</si>
  <si>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</si>
  <si>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</si>
  <si>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</si>
  <si>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</si>
  <si>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</si>
  <si>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</si>
  <si>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</si>
  <si>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</si>
  <si>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</si>
  <si>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</si>
  <si>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</si>
  <si>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</si>
  <si>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</si>
  <si>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</si>
  <si>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</si>
  <si>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</si>
  <si>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</si>
  <si>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</si>
  <si>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</si>
  <si>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</si>
  <si>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</si>
  <si>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</si>
  <si>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</si>
  <si>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</si>
  <si>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</si>
  <si>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</si>
  <si>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</si>
  <si>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</si>
  <si>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</si>
  <si>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</si>
  <si>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</si>
  <si>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</si>
  <si>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</si>
  <si>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</si>
  <si>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</si>
  <si>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</si>
  <si>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</si>
  <si>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</si>
  <si>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</si>
  <si>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</si>
  <si>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</si>
  <si>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</si>
  <si>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</si>
  <si>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</si>
  <si>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</si>
  <si>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</si>
  <si>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</si>
  <si>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</si>
  <si>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</si>
  <si>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</si>
  <si>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</si>
  <si>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</si>
  <si>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</si>
  <si>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</si>
  <si>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</si>
  <si>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</si>
  <si>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</si>
  <si>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</si>
  <si>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</si>
  <si>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</si>
  <si>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</si>
  <si>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</si>
  <si>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</si>
  <si>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</si>
  <si>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</si>
  <si>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</si>
  <si>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</si>
  <si>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</si>
  <si>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</si>
  <si>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</si>
  <si>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</si>
  <si>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</si>
  <si>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</si>
  <si>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</si>
  <si>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</si>
  <si>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</si>
  <si>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</si>
  <si>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</si>
  <si>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</si>
  <si>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</si>
  <si>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</si>
  <si>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</si>
  <si>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</si>
  <si>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</si>
  <si>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</si>
  <si>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</si>
  <si>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</si>
  <si>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</si>
  <si>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</si>
  <si>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</si>
  <si>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</si>
  <si>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</si>
  <si>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</si>
  <si>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</si>
  <si>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</si>
  <si>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</si>
  <si>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</si>
  <si>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</si>
  <si>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</si>
  <si>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</si>
  <si>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</si>
  <si>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</si>
  <si>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</si>
  <si>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</si>
  <si>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</si>
  <si>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</si>
  <si>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</si>
  <si>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</si>
  <si>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</si>
  <si>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</si>
  <si>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</si>
  <si>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</si>
  <si>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</si>
  <si>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</si>
  <si>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</si>
  <si>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</si>
  <si>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</si>
  <si>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</si>
  <si>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</si>
  <si>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</si>
  <si>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</si>
  <si>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</si>
  <si>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</si>
  <si>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</si>
  <si>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</si>
  <si>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</si>
  <si>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</si>
  <si>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</si>
  <si>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</si>
  <si>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</si>
  <si>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</si>
  <si>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</si>
  <si>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</si>
  <si>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</si>
  <si>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</si>
  <si>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</si>
  <si>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</si>
  <si>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</si>
  <si>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</si>
  <si>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</si>
  <si>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</si>
  <si>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</si>
  <si>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</si>
  <si>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</si>
  <si>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</si>
  <si>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</si>
  <si>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</si>
  <si>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</si>
  <si>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</si>
  <si>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</si>
  <si>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</si>
  <si>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</si>
  <si>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</si>
  <si>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</si>
  <si>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</si>
  <si>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</si>
  <si>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</si>
  <si>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</si>
  <si>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</si>
  <si>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</si>
  <si>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</si>
  <si>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</si>
  <si>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</si>
  <si>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</si>
  <si>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</si>
  <si>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</si>
  <si>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</si>
  <si>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</si>
  <si>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</si>
  <si>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</si>
  <si>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</si>
  <si>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</si>
  <si>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</si>
  <si>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</si>
  <si>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</si>
  <si>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</si>
  <si>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</si>
  <si>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</si>
  <si>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</si>
  <si>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</si>
  <si>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</si>
  <si>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</si>
  <si>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</si>
  <si>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</si>
  <si>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</si>
  <si>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</si>
  <si>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</si>
  <si>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</si>
  <si>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</si>
  <si>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</si>
  <si>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</si>
  <si>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</si>
  <si>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</si>
  <si>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</si>
  <si>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</si>
  <si>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</si>
  <si>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</si>
  <si>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</si>
  <si>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</si>
  <si>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</si>
  <si>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</si>
  <si>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</si>
  <si>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</si>
  <si>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</si>
  <si>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</si>
  <si>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</si>
  <si>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</si>
  <si>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</si>
  <si>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</si>
  <si>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</si>
  <si>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</si>
  <si>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</si>
  <si>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</si>
  <si>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</si>
  <si>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</si>
  <si>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</si>
  <si>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</si>
  <si>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</si>
  <si>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</si>
  <si>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</si>
  <si>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</si>
  <si>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</si>
  <si>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</si>
  <si>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</si>
  <si>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</si>
  <si>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</si>
  <si>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</si>
  <si>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</si>
  <si>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</si>
  <si>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</si>
  <si>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</si>
  <si>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</si>
  <si>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</si>
  <si>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</si>
  <si>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</si>
  <si>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</si>
  <si>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</si>
  <si>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</si>
  <si>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</si>
  <si>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</si>
  <si>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</si>
  <si>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</si>
  <si>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</si>
  <si>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</si>
  <si>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</si>
  <si>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</si>
  <si>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</si>
  <si>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</si>
  <si>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</si>
  <si>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</si>
  <si>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</si>
  <si>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</si>
  <si>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</si>
  <si>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</si>
  <si>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</si>
  <si>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</si>
  <si>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</si>
  <si>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</si>
  <si>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</si>
  <si>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</si>
  <si>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</si>
  <si>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</si>
  <si>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</si>
  <si>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</si>
  <si>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</si>
  <si>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</si>
  <si>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</si>
  <si>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</si>
  <si>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</si>
  <si>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</si>
  <si>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</si>
  <si>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</si>
  <si>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</si>
  <si>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</si>
  <si>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</si>
  <si>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</si>
  <si>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</si>
  <si>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</si>
  <si>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</si>
  <si>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</si>
  <si>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</si>
  <si>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</si>
  <si>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</si>
  <si>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</si>
  <si>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</si>
  <si>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</si>
  <si>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</si>
  <si>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</si>
  <si>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</si>
  <si>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</si>
  <si>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</si>
  <si>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</si>
  <si>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</si>
  <si>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</si>
  <si>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</si>
  <si>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</si>
  <si>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</si>
  <si>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</si>
  <si>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</si>
  <si>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</si>
  <si>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</si>
  <si>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</si>
  <si>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</si>
  <si>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</si>
  <si>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</si>
  <si>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</si>
  <si>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</si>
  <si>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</si>
  <si>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</si>
  <si>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</si>
  <si>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</si>
  <si>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</si>
  <si>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</si>
  <si>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</si>
  <si>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</si>
  <si>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</si>
  <si>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</si>
  <si>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</si>
  <si>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</si>
  <si>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</si>
  <si>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</si>
  <si>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</si>
  <si>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</si>
  <si>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</si>
  <si>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</si>
  <si>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</si>
  <si>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</si>
  <si>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</si>
  <si>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</si>
  <si>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</si>
  <si>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</si>
  <si>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</si>
  <si>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</si>
  <si>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</si>
  <si>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</si>
  <si>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</si>
  <si>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</si>
  <si>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</si>
  <si>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</si>
  <si>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</si>
  <si>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</si>
  <si>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</si>
  <si>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</si>
  <si>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</si>
  <si>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</si>
  <si>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</si>
  <si>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</si>
  <si>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</si>
  <si>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</si>
  <si>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</si>
  <si>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</si>
  <si>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</si>
  <si>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</si>
  <si>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</si>
  <si>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</si>
  <si>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</si>
  <si>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</si>
  <si>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</si>
  <si>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</si>
  <si>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</si>
  <si>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</si>
  <si>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</si>
  <si>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</si>
  <si>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</si>
  <si>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</si>
  <si>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</si>
  <si>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</si>
  <si>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</si>
  <si>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</si>
  <si>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</si>
  <si>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</si>
  <si>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</si>
  <si>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</si>
  <si>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</si>
  <si>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</si>
  <si>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</si>
  <si>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</si>
  <si>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</si>
  <si>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</si>
  <si>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</si>
  <si>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</si>
  <si>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</si>
  <si>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</si>
  <si>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</si>
  <si>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</si>
  <si>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</si>
  <si>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</si>
  <si>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</si>
  <si>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</si>
  <si>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</si>
  <si>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</si>
  <si>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</si>
  <si>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</si>
  <si>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</si>
  <si>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</si>
  <si>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</si>
  <si>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</si>
  <si>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</si>
  <si>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</si>
  <si>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</si>
  <si>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</si>
  <si>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</si>
  <si>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</si>
  <si>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</si>
  <si>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</si>
  <si>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</si>
  <si>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</si>
  <si>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</si>
  <si>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</si>
  <si>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</si>
  <si>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</si>
  <si>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</si>
  <si>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</si>
  <si>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</si>
  <si>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</si>
  <si>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</si>
  <si>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</si>
  <si>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</si>
  <si>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</si>
  <si>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</si>
  <si>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</si>
  <si>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</si>
  <si>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</si>
  <si>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</si>
  <si>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</si>
  <si>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</si>
  <si>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</si>
  <si>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</si>
  <si>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</si>
  <si>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</si>
  <si>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</si>
  <si>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</si>
  <si>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</si>
  <si>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</si>
  <si>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</si>
  <si>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</si>
  <si>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</si>
  <si>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</si>
  <si>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</si>
  <si>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</si>
  <si>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</si>
  <si>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</si>
  <si>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</si>
  <si>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</si>
  <si>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</si>
  <si>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</si>
  <si>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</si>
  <si>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</si>
  <si>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</si>
  <si>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</si>
  <si>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</si>
  <si>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</si>
  <si>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</si>
  <si>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</si>
  <si>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</si>
  <si>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</si>
  <si>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</si>
  <si>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</si>
  <si>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</si>
  <si>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</si>
  <si>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</si>
  <si>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</si>
  <si>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</si>
  <si>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</si>
  <si>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</si>
  <si>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</si>
  <si>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</si>
  <si>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</si>
  <si>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</si>
  <si>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</si>
  <si>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</si>
  <si>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</si>
  <si>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</si>
  <si>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</si>
  <si>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</si>
  <si>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</si>
  <si>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</si>
  <si>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</si>
  <si>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</si>
  <si>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</si>
  <si>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</si>
  <si>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</si>
  <si>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</si>
  <si>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</si>
  <si>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</si>
  <si>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</si>
  <si>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</si>
  <si>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</si>
  <si>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</si>
  <si>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</si>
  <si>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</si>
  <si>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</si>
  <si>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</si>
  <si>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</si>
  <si>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</si>
  <si>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</si>
  <si>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</si>
  <si>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</si>
  <si>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</si>
  <si>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</si>
  <si>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</si>
  <si>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</si>
  <si>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</si>
  <si>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</si>
  <si>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</si>
  <si>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</si>
  <si>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</si>
  <si>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</si>
  <si>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</si>
  <si>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</si>
  <si>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</si>
  <si>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</si>
  <si>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</si>
  <si>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</si>
  <si>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</si>
  <si>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</si>
  <si>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</si>
  <si>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</si>
  <si>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</si>
  <si>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</si>
  <si>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</si>
  <si>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</si>
  <si>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</si>
  <si>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</si>
  <si>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</si>
  <si>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</si>
  <si>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</si>
  <si>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</si>
  <si>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</si>
  <si>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</si>
  <si>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</si>
  <si>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</si>
  <si>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</si>
  <si>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</si>
  <si>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</si>
  <si>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</si>
  <si>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</si>
  <si>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</si>
  <si>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</si>
  <si>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</si>
  <si>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</si>
  <si>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</si>
  <si>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</si>
  <si>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</si>
  <si>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</si>
  <si>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</si>
  <si>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</si>
  <si>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</si>
  <si>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</si>
  <si>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</si>
  <si>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</si>
  <si>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</si>
  <si>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</si>
  <si>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</si>
  <si>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</si>
  <si>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</si>
  <si>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</si>
  <si>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</si>
  <si>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</si>
  <si>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</si>
  <si>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</si>
  <si>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</si>
  <si>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</si>
  <si>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</si>
  <si>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</si>
  <si>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</si>
  <si>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</si>
  <si>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</si>
  <si>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</si>
  <si>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</si>
  <si>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</si>
  <si>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</si>
  <si>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</si>
  <si>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</si>
  <si>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</si>
  <si>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</si>
  <si>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</si>
  <si>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</si>
  <si>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</si>
  <si>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</si>
  <si>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</si>
  <si>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</si>
  <si>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</si>
  <si>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</si>
  <si>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</si>
  <si>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</si>
  <si>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</si>
  <si>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</si>
  <si>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</si>
  <si>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</si>
  <si>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</si>
  <si>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</si>
  <si>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</si>
  <si>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</si>
  <si>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</si>
  <si>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</si>
  <si>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</si>
  <si>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</si>
  <si>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</si>
  <si>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</si>
  <si>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</si>
  <si>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</si>
  <si>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</si>
  <si>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</si>
  <si>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</si>
  <si>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</si>
  <si>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</si>
  <si>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</si>
  <si>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</si>
  <si>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</si>
  <si>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</si>
  <si>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</si>
  <si>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</si>
  <si>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</si>
  <si>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</si>
  <si>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</si>
  <si>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</si>
  <si>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</si>
  <si>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</si>
  <si>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</si>
  <si>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</si>
  <si>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</si>
  <si>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</si>
  <si>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</si>
  <si>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</si>
  <si>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</si>
  <si>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</si>
  <si>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</si>
  <si>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</si>
  <si>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</si>
  <si>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</si>
  <si>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</si>
  <si>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</si>
  <si>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</si>
  <si>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</si>
  <si>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</si>
  <si>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</si>
  <si>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</si>
  <si>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</si>
  <si>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</si>
  <si>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</si>
  <si>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</si>
  <si>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</si>
  <si>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</si>
  <si>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</si>
  <si>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</si>
  <si>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</si>
  <si>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</si>
  <si>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</si>
  <si>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</si>
  <si>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</si>
  <si>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</si>
  <si>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</si>
  <si>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</si>
  <si>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</si>
  <si>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</si>
  <si>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</si>
  <si>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</si>
  <si>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</si>
  <si>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</si>
  <si>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</si>
  <si>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</si>
  <si>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</si>
  <si>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</si>
  <si>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</si>
  <si>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</si>
  <si>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</si>
  <si>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</si>
  <si>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</si>
  <si>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</si>
  <si>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</si>
  <si>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</si>
  <si>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</si>
  <si>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</si>
  <si>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</si>
  <si>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</si>
  <si>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</si>
  <si>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</si>
  <si>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</si>
  <si>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</si>
  <si>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</si>
  <si>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</si>
  <si>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</si>
  <si>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</si>
  <si>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</si>
  <si>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</si>
  <si>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</si>
  <si>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</si>
  <si>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</si>
  <si>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</si>
  <si>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</si>
  <si>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</si>
  <si>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</si>
  <si>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</si>
  <si>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</si>
  <si>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</si>
  <si>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</si>
  <si>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</si>
  <si>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</si>
  <si>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</si>
  <si>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</si>
  <si>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</si>
  <si>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</si>
  <si>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</si>
  <si>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</si>
  <si>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</si>
  <si>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</si>
  <si>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</si>
  <si>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</si>
  <si>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</si>
  <si>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</si>
  <si>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</si>
  <si>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</si>
  <si>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</si>
  <si>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</si>
  <si>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</si>
  <si>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</si>
  <si>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</si>
  <si>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</si>
  <si>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</si>
  <si>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</si>
  <si>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</si>
  <si>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</si>
  <si>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</si>
  <si>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</si>
  <si>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</si>
  <si>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</si>
  <si>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</si>
  <si>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</si>
  <si>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</si>
  <si>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</si>
  <si>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</si>
  <si>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</si>
  <si>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</si>
  <si>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</si>
  <si>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</si>
  <si>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</si>
  <si>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</si>
  <si>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</si>
  <si>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</si>
  <si>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</si>
  <si>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</si>
  <si>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</si>
  <si>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</si>
  <si>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</si>
  <si>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</si>
  <si>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</si>
  <si>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</si>
  <si>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</si>
  <si>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</si>
  <si>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</si>
  <si>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</si>
  <si>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</si>
  <si>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</si>
  <si>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</si>
  <si>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</si>
  <si>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</si>
  <si>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</si>
  <si>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</si>
  <si>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</si>
  <si>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</si>
  <si>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</si>
  <si>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</si>
  <si>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</si>
  <si>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</si>
  <si>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</si>
  <si>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</si>
  <si>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</si>
  <si>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</si>
  <si>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</si>
  <si>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</si>
  <si>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</si>
  <si>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</si>
  <si>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</si>
  <si>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</si>
  <si>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</si>
  <si>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</si>
  <si>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</si>
  <si>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</si>
  <si>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</si>
  <si>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</si>
  <si>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</si>
  <si>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</si>
  <si>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</si>
  <si>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</si>
  <si>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</si>
  <si>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</si>
  <si>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</si>
  <si>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</si>
  <si>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</si>
  <si>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</si>
  <si>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</si>
  <si>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</si>
  <si>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</si>
  <si>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</si>
  <si>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</si>
  <si>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</si>
  <si>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</si>
  <si>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</si>
  <si>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</si>
  <si>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</si>
  <si>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</si>
  <si>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</si>
  <si>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</si>
  <si>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</si>
  <si>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</si>
  <si>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</si>
  <si>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</si>
  <si>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</si>
  <si>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</si>
  <si>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</si>
  <si>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</si>
  <si>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</si>
  <si>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</si>
  <si>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</si>
  <si>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</si>
  <si>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</si>
  <si>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</si>
  <si>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</si>
  <si>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</si>
  <si>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</si>
  <si>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</si>
  <si>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</si>
  <si>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</si>
  <si>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</si>
  <si>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</si>
  <si>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</si>
  <si>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</si>
  <si>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</si>
  <si>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</si>
  <si>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</si>
  <si>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</si>
  <si>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</si>
  <si>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</si>
  <si>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</si>
  <si>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</si>
  <si>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</si>
  <si>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</si>
  <si>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</si>
  <si>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</si>
  <si>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</si>
  <si>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</si>
  <si>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</si>
  <si>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</si>
  <si>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</si>
  <si>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</si>
  <si>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</si>
  <si>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</si>
  <si>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</si>
  <si>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</si>
  <si>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</si>
  <si>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</si>
  <si>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</si>
  <si>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</si>
  <si>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</si>
  <si>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</si>
  <si>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</si>
  <si>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</si>
  <si>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</si>
  <si>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</si>
  <si>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</si>
  <si>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</si>
  <si>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</si>
  <si>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</si>
  <si>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</si>
  <si>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</si>
  <si>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</si>
  <si>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</si>
  <si>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</si>
  <si>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</si>
  <si>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</si>
  <si>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</si>
  <si>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</si>
  <si>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</si>
  <si>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</si>
  <si>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</si>
  <si>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</si>
  <si>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</si>
  <si>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</si>
  <si>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</si>
  <si>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</si>
  <si>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</si>
  <si>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</si>
  <si>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</si>
  <si>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</si>
  <si>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</si>
  <si>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</si>
  <si>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</si>
  <si>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</si>
  <si>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</si>
  <si>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</si>
  <si>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</si>
  <si>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</si>
  <si>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</si>
  <si>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</si>
  <si>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</si>
  <si>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</si>
  <si>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</si>
  <si>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</si>
  <si>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</si>
  <si>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</si>
  <si>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</si>
  <si>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</si>
  <si>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</si>
  <si>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</si>
  <si>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</si>
  <si>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</si>
  <si>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</si>
  <si>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</si>
  <si>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</si>
  <si>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</si>
  <si>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</si>
  <si>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</si>
  <si>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</si>
  <si>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</si>
  <si>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</si>
  <si>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</si>
  <si>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</si>
  <si>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</si>
  <si>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</si>
  <si>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</si>
  <si>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</si>
  <si>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</si>
  <si>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</si>
  <si>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</si>
  <si>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</si>
  <si>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</si>
  <si>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</si>
  <si>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</si>
  <si>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</si>
  <si>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</si>
  <si>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</si>
  <si>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</si>
  <si>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</si>
  <si>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</si>
  <si>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</si>
  <si>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</si>
  <si>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</si>
  <si>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</si>
  <si>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</si>
  <si>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</si>
  <si>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</si>
  <si>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</si>
  <si>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</si>
  <si>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</si>
  <si>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</si>
  <si>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</si>
  <si>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</si>
  <si>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</si>
  <si>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</si>
  <si>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</si>
  <si>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</si>
  <si>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</si>
  <si>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</si>
  <si>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</si>
  <si>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</si>
  <si>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</si>
  <si>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</si>
  <si>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</si>
  <si>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</si>
  <si>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</si>
  <si>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</si>
  <si>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</si>
  <si>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</si>
  <si>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</si>
  <si>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</si>
  <si>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</si>
  <si>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</si>
  <si>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</si>
  <si>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</si>
  <si>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</si>
  <si>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</si>
  <si>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</si>
  <si>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</si>
  <si>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</si>
  <si>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</si>
  <si>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</si>
  <si>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</si>
  <si>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</si>
  <si>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</si>
  <si>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</si>
  <si>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</si>
  <si>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</si>
  <si>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</si>
  <si>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</si>
  <si>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</si>
  <si>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</si>
  <si>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</si>
  <si>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</si>
  <si>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</si>
  <si>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</si>
  <si>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</si>
  <si>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</si>
  <si>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</si>
  <si>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</si>
  <si>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</si>
  <si>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</si>
  <si>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</si>
  <si>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</si>
  <si>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</si>
  <si>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</si>
  <si>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</si>
  <si>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</si>
  <si>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</si>
  <si>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</si>
  <si>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</si>
  <si>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</si>
  <si>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</si>
  <si>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</si>
  <si>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</si>
  <si>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</si>
  <si>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</si>
  <si>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</si>
  <si>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</si>
  <si>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</si>
  <si>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</si>
  <si>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</si>
  <si>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</si>
  <si>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</si>
  <si>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</si>
  <si>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</si>
  <si>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</si>
  <si>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</si>
  <si>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</si>
  <si>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</si>
  <si>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</si>
  <si>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</si>
  <si>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</si>
  <si>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</si>
  <si>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</si>
  <si>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</si>
  <si>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</si>
  <si>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</si>
  <si>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</si>
  <si>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</si>
  <si>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</si>
  <si>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</si>
  <si>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</si>
  <si>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</si>
  <si>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</si>
  <si>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</si>
  <si>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</si>
  <si>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</si>
  <si>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</si>
  <si>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</si>
  <si>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</si>
  <si>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</si>
  <si>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</si>
  <si>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</si>
  <si>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</si>
  <si>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</si>
  <si>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</si>
  <si>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</si>
  <si>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</si>
  <si>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</si>
  <si>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</si>
  <si>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</si>
  <si>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</si>
  <si>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</si>
  <si>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</si>
  <si>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</si>
  <si>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</si>
  <si>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</si>
  <si>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</si>
  <si>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</si>
  <si>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</si>
  <si>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</si>
  <si>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</si>
  <si>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</si>
  <si>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</si>
  <si>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</si>
  <si>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</si>
  <si>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</si>
  <si>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</si>
  <si>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</si>
  <si>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</si>
  <si>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</si>
  <si>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</si>
  <si>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</si>
  <si>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</si>
  <si>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</si>
  <si>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</si>
  <si>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</si>
  <si>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</si>
  <si>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</si>
  <si>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</si>
  <si>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</si>
  <si>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</si>
  <si>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</si>
  <si>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</si>
  <si>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</si>
  <si>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</si>
  <si>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</si>
  <si>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</si>
  <si>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</si>
  <si>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</si>
  <si>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</si>
  <si>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</si>
  <si>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</si>
  <si>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</si>
  <si>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</si>
  <si>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</si>
  <si>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</si>
  <si>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</si>
  <si>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</si>
  <si>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</si>
  <si>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</si>
  <si>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</si>
  <si>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</si>
  <si>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</si>
  <si>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</si>
  <si>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</si>
  <si>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</si>
  <si>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</si>
  <si>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</si>
  <si>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</si>
  <si>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</si>
  <si>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</si>
  <si>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</si>
  <si>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</si>
  <si>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</si>
  <si>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</si>
  <si>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</si>
  <si>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</si>
  <si>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</si>
  <si>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</si>
  <si>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</si>
  <si>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</si>
  <si>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</si>
  <si>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</si>
  <si>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</si>
  <si>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</si>
  <si>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</si>
  <si>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</si>
  <si>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</si>
  <si>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</si>
  <si>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</si>
  <si>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</si>
  <si>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</si>
  <si>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</si>
  <si>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</si>
  <si>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</si>
  <si>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</si>
  <si>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</si>
  <si>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</si>
  <si>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</si>
  <si>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</si>
  <si>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</si>
  <si>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</si>
  <si>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</si>
  <si>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</si>
  <si>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</si>
  <si>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</si>
  <si>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</si>
  <si>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</si>
  <si>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</si>
  <si>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</si>
  <si>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</si>
  <si>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</si>
  <si>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</si>
  <si>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</si>
  <si>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</si>
  <si>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</si>
  <si>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</si>
  <si>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</si>
  <si>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</si>
  <si>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</si>
  <si>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</si>
  <si>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</si>
  <si>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</si>
  <si>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</si>
  <si>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</si>
  <si>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</si>
  <si>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</si>
  <si>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</si>
  <si>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</si>
  <si>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</si>
  <si>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</si>
  <si>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</si>
  <si>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</si>
  <si>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</si>
  <si>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</si>
  <si>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</si>
  <si>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</si>
  <si>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</si>
  <si>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</si>
  <si>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</si>
  <si>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</si>
  <si>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</si>
  <si>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</si>
  <si>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</si>
  <si>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</si>
  <si>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</si>
  <si>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</si>
  <si>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</si>
  <si>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</si>
  <si>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</si>
  <si>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</si>
  <si>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</si>
  <si>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</si>
  <si>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</si>
  <si>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</si>
  <si>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</si>
  <si>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</si>
  <si>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</si>
  <si>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</si>
  <si>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</si>
  <si>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</si>
  <si>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</si>
  <si>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</si>
  <si>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</si>
  <si>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</si>
  <si>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</si>
  <si>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</si>
  <si>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</si>
  <si>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</si>
  <si>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</si>
  <si>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</si>
  <si>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</si>
  <si>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</si>
  <si>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</si>
  <si>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</si>
  <si>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</si>
  <si>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</si>
  <si>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</si>
  <si>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</si>
  <si>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</si>
  <si>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</si>
  <si>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</si>
  <si>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</si>
  <si>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</si>
  <si>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</si>
  <si>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</si>
  <si>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</si>
  <si>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</si>
  <si>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</si>
  <si>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</si>
  <si>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</si>
  <si>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</si>
  <si>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</si>
  <si>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</si>
  <si>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</si>
  <si>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</si>
  <si>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</si>
  <si>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</si>
  <si>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</si>
  <si>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</si>
  <si>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</si>
  <si>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</si>
  <si>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</si>
  <si>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</si>
  <si>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</si>
  <si>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</si>
  <si>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</si>
  <si>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</si>
  <si>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</si>
  <si>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</si>
  <si>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</si>
  <si>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</si>
  <si>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</si>
  <si>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</si>
  <si>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</si>
  <si>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</si>
  <si>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</si>
  <si>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</si>
  <si>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</si>
  <si>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</si>
  <si>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</si>
  <si>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</si>
  <si>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</si>
  <si>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</si>
  <si>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</si>
  <si>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</si>
  <si>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</si>
  <si>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</si>
  <si>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</si>
  <si>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</si>
  <si>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</si>
  <si>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</si>
  <si>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</si>
  <si>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</si>
  <si>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</si>
  <si>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</si>
  <si>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</si>
  <si>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</si>
  <si>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</si>
  <si>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</si>
  <si>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</si>
  <si>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</si>
  <si>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</si>
  <si>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</si>
  <si>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</si>
  <si>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</si>
  <si>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</si>
  <si>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</si>
  <si>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</si>
  <si>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</si>
  <si>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</si>
  <si>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</si>
  <si>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</si>
  <si>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</si>
  <si>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</si>
  <si>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</si>
  <si>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</si>
  <si>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</si>
  <si>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</si>
  <si>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</si>
  <si>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</si>
  <si>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</si>
  <si>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</si>
  <si>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</si>
  <si>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</si>
  <si>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</si>
  <si>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</si>
  <si>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</si>
  <si>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</si>
  <si>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</si>
  <si>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</si>
  <si>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</si>
  <si>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</si>
  <si>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</si>
  <si>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</si>
  <si>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</si>
  <si>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</si>
  <si>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</si>
  <si>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</si>
  <si>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</si>
  <si>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</si>
  <si>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</si>
  <si>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</si>
  <si>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</si>
  <si>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</si>
  <si>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</si>
  <si>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</si>
  <si>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</si>
  <si>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</si>
  <si>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</si>
  <si>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</si>
  <si>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</si>
  <si>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</si>
  <si>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</si>
  <si>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</si>
  <si>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</si>
  <si>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</si>
  <si>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</si>
  <si>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</si>
  <si>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</si>
  <si>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</si>
  <si>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</si>
  <si>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</si>
  <si>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</si>
  <si>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</si>
  <si>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</si>
  <si>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</si>
  <si>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</si>
  <si>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</si>
  <si>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</si>
  <si>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</si>
  <si>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</si>
  <si>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</si>
  <si>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</si>
  <si>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</si>
  <si>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</si>
  <si>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</si>
  <si>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</si>
  <si>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</si>
  <si>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</si>
  <si>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</si>
  <si>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</si>
  <si>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</si>
  <si>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</si>
  <si>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</si>
  <si>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</si>
  <si>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</si>
  <si>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</si>
  <si>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</si>
  <si>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</si>
  <si>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</si>
  <si>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</si>
  <si>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</si>
  <si>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</si>
  <si>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</si>
  <si>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</si>
  <si>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</si>
  <si>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</si>
  <si>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</si>
  <si>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</si>
  <si>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</si>
  <si>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</si>
  <si>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</si>
  <si>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</si>
  <si>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</si>
  <si>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</si>
  <si>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</si>
  <si>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</si>
  <si>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</si>
  <si>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</si>
  <si>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</si>
  <si>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</si>
  <si>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</si>
  <si>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</si>
  <si>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</si>
  <si>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</si>
  <si>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</si>
  <si>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</si>
  <si>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</si>
  <si>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</si>
  <si>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</si>
  <si>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</si>
  <si>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</si>
  <si>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</si>
  <si>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</si>
  <si>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</si>
  <si>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</si>
  <si>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</si>
  <si>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</si>
  <si>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</si>
  <si>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</si>
  <si>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</si>
  <si>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</si>
  <si>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</si>
  <si>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</si>
  <si>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</si>
  <si>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</si>
  <si>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</si>
  <si>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</si>
  <si>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</si>
  <si>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</si>
  <si>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</si>
  <si>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</si>
  <si>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</si>
  <si>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</si>
  <si>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</si>
  <si>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</si>
  <si>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</si>
  <si>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</si>
  <si>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</si>
  <si>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</si>
  <si>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</si>
  <si>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</si>
  <si>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</si>
  <si>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</si>
  <si>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</si>
  <si>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</si>
  <si>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</si>
  <si>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</si>
  <si>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</si>
  <si>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</si>
  <si>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</si>
  <si>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</si>
  <si>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</si>
  <si>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</si>
  <si>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</si>
  <si>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</si>
  <si>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</si>
  <si>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</si>
  <si>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</si>
  <si>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</si>
  <si>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</si>
  <si>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</si>
  <si>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</si>
  <si>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</si>
  <si>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</si>
  <si>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</si>
  <si>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</si>
  <si>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</si>
  <si>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</si>
  <si>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</si>
  <si>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</si>
  <si>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</si>
  <si>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</si>
  <si>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</si>
  <si>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</si>
  <si>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</si>
  <si>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</si>
  <si>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</si>
  <si>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</si>
  <si>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</si>
  <si>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</si>
  <si>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</si>
  <si>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</si>
  <si>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</si>
  <si>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</si>
  <si>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</si>
  <si>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</si>
  <si>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</si>
  <si>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</si>
  <si>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</si>
  <si>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</si>
  <si>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</si>
  <si>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</si>
  <si>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</si>
  <si>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</si>
  <si>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</si>
  <si>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</si>
  <si>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</si>
  <si>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</si>
  <si>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</si>
  <si>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</si>
  <si>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</si>
  <si>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</si>
  <si>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</si>
  <si>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</si>
  <si>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</si>
  <si>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</si>
  <si>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</si>
  <si>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</si>
  <si>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</si>
  <si>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</si>
  <si>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</si>
  <si>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</si>
  <si>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</si>
  <si>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</si>
  <si>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</si>
  <si>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</si>
  <si>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</si>
  <si>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</si>
  <si>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</si>
  <si>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</si>
  <si>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</si>
  <si>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</si>
  <si>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</si>
  <si>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</si>
  <si>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</si>
  <si>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</si>
  <si>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</si>
  <si>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</si>
  <si>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</si>
  <si>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</si>
  <si>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</si>
  <si>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</si>
  <si>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</si>
  <si>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</si>
  <si>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</si>
  <si>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</si>
  <si>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</si>
  <si>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</si>
  <si>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</si>
  <si>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</si>
  <si>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</si>
  <si>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</si>
  <si>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</si>
  <si>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</si>
  <si>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</si>
  <si>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</si>
  <si>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</si>
  <si>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</si>
  <si>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</si>
  <si>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</si>
  <si>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</si>
  <si>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</si>
  <si>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</si>
  <si>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</si>
  <si>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</si>
  <si>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</si>
  <si>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</si>
  <si>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</si>
  <si>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</si>
  <si>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</si>
  <si>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</si>
  <si>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</si>
  <si>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</si>
  <si>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</si>
  <si>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</si>
  <si>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</si>
  <si>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</si>
  <si>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</si>
  <si>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</si>
  <si>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</si>
  <si>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</si>
  <si>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</si>
  <si>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</si>
  <si>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</si>
  <si>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</si>
  <si>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</si>
  <si>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</si>
  <si>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</si>
  <si>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</si>
  <si>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</si>
  <si>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</si>
  <si>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</si>
  <si>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</si>
  <si>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</si>
  <si>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</si>
  <si>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</si>
  <si>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</si>
  <si>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</si>
  <si>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</si>
  <si>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</si>
  <si>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</si>
  <si>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</si>
  <si>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</si>
  <si>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</si>
  <si>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</si>
  <si>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</si>
  <si>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</si>
  <si>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</si>
  <si>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</si>
  <si>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</si>
  <si>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</si>
  <si>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</si>
  <si>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</si>
  <si>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</si>
  <si>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</si>
  <si>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</si>
  <si>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</si>
  <si>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</si>
  <si>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</si>
  <si>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</si>
  <si>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</si>
  <si>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</si>
  <si>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</si>
  <si>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</si>
  <si>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</si>
  <si>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</si>
  <si>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</si>
  <si>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</si>
  <si>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</si>
  <si>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</si>
  <si>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</si>
  <si>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</si>
  <si>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</si>
  <si>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</si>
  <si>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</si>
  <si>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</si>
  <si>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</si>
  <si>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</si>
  <si>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</si>
  <si>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</si>
  <si>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</si>
  <si>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</si>
  <si>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</si>
  <si>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</si>
  <si>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</si>
  <si>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</si>
  <si>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</si>
  <si>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</si>
  <si>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</si>
  <si>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</si>
  <si>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</si>
  <si>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</si>
  <si>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</si>
  <si>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</si>
  <si>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</si>
  <si>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</si>
  <si>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</si>
  <si>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</si>
  <si>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</si>
  <si>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</si>
  <si>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</si>
  <si>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</si>
  <si>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</si>
  <si>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</si>
  <si>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</si>
  <si>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</si>
  <si>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</si>
  <si>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</si>
  <si>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</si>
  <si>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</si>
  <si>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</si>
  <si>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</si>
  <si>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</si>
  <si>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</si>
  <si>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</si>
  <si>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</si>
  <si>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</si>
  <si>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</si>
  <si>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</si>
  <si>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</si>
  <si>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</si>
  <si>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</si>
  <si>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</si>
  <si>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</si>
  <si>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</si>
  <si>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</si>
  <si>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</si>
  <si>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</si>
  <si>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</si>
  <si>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</si>
  <si>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</si>
  <si>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</si>
  <si>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</si>
  <si>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</si>
  <si>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</si>
  <si>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</si>
  <si>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</si>
  <si>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</si>
  <si>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</si>
  <si>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</si>
  <si>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</si>
  <si>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</si>
  <si>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</si>
  <si>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</si>
  <si>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</si>
  <si>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</si>
  <si>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</si>
  <si>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</si>
  <si>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</si>
  <si>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</si>
  <si>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</si>
  <si>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</si>
  <si>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</si>
  <si>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</si>
  <si>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</si>
  <si>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</si>
  <si>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</si>
  <si>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</si>
  <si>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</si>
  <si>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</si>
  <si>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</si>
  <si>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</si>
  <si>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</si>
  <si>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</si>
  <si>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</si>
  <si>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</si>
  <si>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</si>
  <si>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</si>
  <si>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</si>
  <si>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</si>
  <si>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</si>
  <si>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</si>
  <si>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</si>
  <si>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</si>
  <si>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</si>
  <si>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</si>
  <si>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</si>
  <si>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</si>
  <si>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</si>
  <si>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</si>
  <si>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</si>
  <si>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</si>
  <si>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</si>
  <si>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</si>
  <si>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</si>
  <si>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</si>
  <si>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</si>
  <si>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</si>
  <si>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</si>
  <si>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</si>
  <si>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</si>
  <si>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</si>
  <si>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</si>
  <si>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</si>
  <si>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</si>
  <si>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</si>
  <si>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</si>
  <si>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</si>
  <si>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</si>
  <si>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</si>
  <si>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</si>
  <si>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</si>
  <si>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</si>
  <si>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</si>
  <si>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</si>
  <si>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</si>
  <si>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</si>
  <si>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</si>
  <si>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</si>
  <si>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</si>
  <si>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</si>
  <si>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</si>
  <si>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</si>
  <si>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</si>
  <si>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</si>
  <si>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</si>
  <si>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</si>
  <si>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</si>
  <si>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</si>
  <si>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</si>
  <si>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</si>
  <si>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</si>
  <si>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</si>
  <si>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</si>
  <si>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</si>
  <si>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</si>
  <si>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</si>
  <si>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</si>
  <si>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</si>
  <si>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</si>
  <si>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</si>
  <si>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</si>
  <si>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</si>
  <si>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</si>
  <si>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</si>
  <si>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</si>
  <si>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</si>
  <si>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</si>
  <si>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</si>
  <si>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</si>
  <si>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</si>
  <si>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</si>
  <si>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</si>
  <si>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</si>
  <si>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</si>
  <si>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</si>
  <si>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</si>
  <si>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</si>
  <si>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</si>
  <si>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</si>
  <si>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</si>
  <si>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</si>
  <si>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</si>
  <si>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</si>
  <si>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</si>
  <si>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</si>
  <si>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</si>
  <si>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</si>
  <si>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</si>
  <si>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</si>
  <si>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</si>
  <si>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</si>
  <si>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</si>
  <si>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</si>
  <si>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</si>
  <si>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</si>
  <si>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</si>
  <si>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</si>
  <si>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</si>
  <si>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</si>
  <si>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</si>
  <si>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</si>
  <si>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</si>
  <si>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</si>
  <si>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</si>
  <si>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</si>
  <si>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</si>
  <si>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</si>
  <si>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</si>
  <si>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</si>
  <si>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</si>
  <si>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</si>
  <si>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</si>
  <si>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</si>
  <si>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</si>
  <si>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</si>
  <si>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</si>
  <si>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</si>
  <si>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</si>
  <si>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</si>
  <si>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</si>
  <si>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</si>
  <si>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</si>
  <si>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</si>
  <si>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</si>
  <si>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</si>
  <si>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</si>
  <si>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</si>
  <si>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</si>
  <si>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</si>
  <si>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</si>
  <si>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</si>
  <si>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</si>
  <si>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</si>
  <si>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</si>
  <si>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</si>
  <si>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</si>
  <si>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</si>
  <si>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</si>
  <si>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</si>
  <si>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</si>
  <si>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</si>
  <si>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</si>
  <si>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</si>
  <si>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</si>
  <si>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</si>
  <si>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</si>
  <si>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</si>
  <si>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</si>
  <si>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</si>
  <si>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</si>
  <si>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</si>
  <si>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</si>
  <si>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</si>
  <si>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</si>
  <si>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</si>
  <si>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</si>
  <si>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</si>
  <si>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</si>
  <si>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</si>
  <si>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</si>
  <si>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</si>
  <si>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</si>
  <si>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</si>
  <si>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</si>
  <si>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</si>
  <si>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</si>
  <si>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</si>
  <si>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</si>
  <si>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</si>
  <si>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</si>
  <si>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</si>
  <si>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</si>
  <si>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</si>
  <si>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</si>
  <si>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</si>
  <si>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</si>
  <si>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</si>
  <si>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</si>
  <si>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</si>
  <si>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</si>
  <si>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</si>
  <si>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</si>
  <si>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</si>
  <si>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</si>
  <si>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</si>
  <si>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</si>
  <si>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</si>
  <si>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</si>
  <si>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</si>
  <si>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</si>
  <si>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</si>
  <si>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</si>
  <si>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</si>
  <si>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</si>
  <si>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</si>
  <si>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</si>
  <si>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</si>
  <si>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</si>
  <si>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</si>
  <si>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</si>
  <si>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</si>
  <si>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</si>
  <si>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</si>
  <si>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</si>
  <si>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</si>
  <si>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</si>
  <si>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</si>
  <si>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</si>
  <si>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</si>
  <si>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</si>
  <si>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</si>
  <si>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</si>
  <si>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</si>
  <si>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</si>
  <si>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</si>
  <si>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</si>
  <si>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</si>
  <si>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</si>
  <si>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</si>
  <si>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</si>
  <si>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</si>
  <si>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</si>
  <si>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</si>
  <si>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</si>
  <si>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</si>
  <si>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</si>
  <si>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</si>
  <si>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</si>
  <si>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</si>
  <si>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</si>
  <si>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</si>
  <si>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</si>
  <si>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</si>
  <si>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</si>
  <si>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</si>
  <si>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</si>
  <si>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</si>
  <si>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</si>
  <si>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</si>
  <si>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</si>
  <si>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</si>
  <si>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</si>
  <si>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</si>
  <si>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</si>
  <si>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</si>
  <si>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</si>
  <si>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</si>
  <si>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</si>
  <si>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</si>
  <si>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</si>
  <si>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</si>
  <si>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</si>
  <si>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</si>
  <si>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</si>
  <si>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</si>
  <si>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</si>
  <si>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</si>
  <si>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</si>
  <si>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</si>
  <si>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</si>
  <si>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</si>
  <si>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</si>
  <si>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</si>
  <si>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</si>
  <si>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</si>
  <si>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</si>
  <si>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</si>
  <si>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</si>
  <si>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</si>
  <si>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</si>
  <si>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</si>
  <si>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</si>
  <si>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</si>
  <si>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</si>
  <si>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</si>
  <si>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</si>
  <si>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</si>
  <si>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</si>
  <si>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</si>
  <si>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</si>
  <si>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</si>
  <si>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</si>
  <si>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</si>
  <si>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</si>
  <si>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</si>
  <si>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</si>
  <si>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</si>
  <si>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</si>
  <si>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</si>
  <si>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</si>
  <si>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</si>
  <si>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</si>
  <si>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</si>
  <si>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</si>
  <si>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</si>
  <si>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</si>
  <si>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</si>
  <si>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</si>
  <si>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</si>
  <si>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</si>
  <si>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</si>
  <si>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</si>
  <si>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</si>
  <si>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</si>
  <si>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</si>
  <si>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</si>
  <si>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</si>
  <si>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</si>
  <si>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</si>
  <si>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</si>
  <si>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</si>
  <si>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</si>
  <si>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</si>
  <si>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</si>
  <si>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</si>
  <si>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</si>
  <si>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</si>
  <si>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</si>
  <si>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</si>
  <si>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</si>
  <si>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</si>
  <si>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</si>
  <si>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</si>
  <si>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</si>
  <si>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</si>
  <si>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</si>
  <si>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</si>
  <si>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</si>
  <si>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</si>
  <si>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</si>
  <si>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</si>
  <si>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</si>
  <si>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</si>
  <si>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</si>
  <si>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</si>
  <si>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</si>
  <si>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</si>
  <si>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</si>
  <si>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</si>
  <si>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</si>
  <si>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</si>
  <si>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</si>
  <si>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</si>
  <si>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</si>
  <si>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</si>
  <si>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</si>
  <si>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</si>
  <si>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</si>
  <si>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</si>
  <si>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</si>
  <si>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</si>
  <si>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</si>
  <si>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</si>
  <si>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</si>
  <si>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</si>
  <si>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</si>
  <si>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</si>
  <si>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</si>
  <si>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</si>
  <si>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</si>
  <si>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</si>
  <si>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</si>
  <si>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</si>
  <si>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</si>
  <si>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</si>
  <si>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</si>
  <si>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</si>
  <si>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</si>
  <si>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</si>
  <si>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</si>
  <si>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</si>
  <si>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</si>
  <si>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</si>
  <si>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</si>
  <si>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</si>
  <si>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</si>
  <si>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</si>
  <si>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</si>
  <si>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</si>
  <si>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</si>
  <si>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</si>
  <si>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</si>
  <si>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</si>
  <si>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</si>
  <si>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</si>
  <si>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</si>
  <si>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</si>
  <si>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</si>
  <si>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</si>
  <si>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</si>
  <si>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</si>
  <si>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</si>
  <si>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</si>
  <si>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</si>
  <si>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</si>
  <si>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</si>
  <si>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</si>
  <si>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</si>
  <si>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</si>
  <si>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</si>
  <si>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</si>
  <si>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</si>
  <si>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</si>
  <si>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</si>
  <si>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</si>
  <si>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</si>
  <si>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</si>
  <si>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</si>
  <si>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</si>
  <si>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</si>
  <si>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</si>
  <si>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</si>
  <si>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</si>
  <si>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</si>
  <si>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</si>
  <si>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</si>
  <si>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</si>
  <si>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</si>
  <si>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</si>
  <si>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</si>
  <si>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</si>
  <si>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</si>
  <si>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</si>
  <si>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</si>
  <si>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</si>
  <si>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</si>
  <si>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</si>
  <si>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</si>
  <si>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</si>
  <si>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</si>
  <si>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</si>
  <si>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</si>
  <si>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</si>
  <si>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</si>
  <si>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</si>
  <si>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</si>
  <si>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</si>
  <si>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</si>
  <si>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</si>
  <si>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</si>
  <si>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</si>
  <si>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</si>
  <si>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</si>
  <si>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</si>
  <si>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</si>
  <si>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</si>
  <si>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</si>
  <si>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</si>
  <si>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</si>
  <si>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</si>
  <si>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</si>
  <si>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</si>
  <si>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</si>
  <si>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</si>
  <si>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</si>
  <si>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</si>
  <si>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</si>
  <si>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</si>
  <si>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</si>
  <si>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</si>
  <si>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</si>
  <si>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</si>
  <si>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</si>
  <si>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</si>
  <si>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</si>
  <si>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</si>
  <si>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</si>
  <si>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</si>
  <si>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</si>
  <si>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</si>
  <si>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</si>
  <si>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</si>
  <si>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</si>
  <si>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</si>
  <si>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</si>
  <si>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</si>
  <si>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</si>
  <si>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</si>
  <si>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</si>
  <si>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</si>
  <si>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</si>
  <si>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</si>
  <si>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</si>
  <si>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</si>
  <si>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</si>
  <si>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</si>
  <si>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</si>
  <si>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</si>
  <si>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</si>
  <si>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</si>
  <si>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</si>
  <si>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</si>
  <si>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</si>
  <si>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</si>
  <si>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</si>
  <si>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</si>
  <si>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</si>
  <si>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</si>
  <si>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</si>
  <si>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</si>
  <si>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</si>
  <si>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</si>
  <si>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</si>
  <si>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</si>
  <si>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</si>
  <si>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</si>
  <si>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</si>
  <si>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</si>
  <si>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</si>
  <si>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</si>
  <si>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</si>
  <si>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</si>
  <si>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</si>
  <si>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</si>
  <si>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</si>
  <si>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</si>
  <si>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</si>
  <si>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</si>
  <si>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</si>
  <si>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</si>
  <si>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</si>
  <si>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</si>
  <si>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</si>
  <si>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</si>
  <si>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</si>
  <si>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</si>
  <si>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</si>
  <si>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</si>
  <si>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</si>
  <si>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</si>
  <si>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</si>
  <si>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</si>
  <si>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</si>
  <si>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</si>
  <si>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</si>
  <si>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</si>
  <si>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</si>
  <si>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</si>
  <si>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</si>
  <si>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</si>
  <si>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</si>
  <si>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</si>
  <si>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</si>
  <si>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</si>
  <si>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</si>
  <si>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</si>
  <si>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</si>
  <si>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</si>
  <si>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</si>
  <si>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</si>
  <si>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</si>
  <si>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</si>
  <si>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</si>
  <si>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</si>
  <si>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</si>
  <si>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</si>
  <si>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</si>
  <si>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</si>
  <si>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</si>
  <si>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</si>
  <si>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</si>
  <si>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</si>
  <si>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</si>
  <si>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</si>
  <si>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</si>
  <si>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</si>
  <si>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</si>
  <si>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</si>
  <si>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</si>
  <si>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</si>
  <si>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</si>
  <si>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</si>
  <si>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</si>
  <si>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</si>
  <si>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</si>
  <si>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</si>
  <si>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</si>
  <si>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</si>
  <si>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</si>
  <si>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</si>
  <si>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</si>
  <si>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</si>
  <si>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</si>
  <si>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</si>
  <si>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</si>
  <si>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</si>
  <si>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</si>
  <si>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</si>
  <si>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</si>
  <si>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</si>
  <si>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</si>
  <si>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</si>
  <si>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</si>
  <si>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</si>
  <si>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</si>
  <si>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</si>
  <si>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</si>
  <si>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</si>
  <si>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</si>
  <si>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</si>
  <si>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</si>
  <si>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</si>
  <si>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</si>
  <si>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</si>
  <si>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</si>
  <si>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</si>
  <si>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</si>
  <si>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</si>
  <si>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</si>
  <si>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</si>
  <si>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</si>
  <si>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</si>
  <si>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</si>
  <si>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</si>
  <si>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</si>
  <si>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</si>
  <si>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</si>
  <si>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</si>
  <si>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</si>
  <si>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</si>
  <si>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</si>
  <si>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</si>
  <si>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</si>
  <si>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</si>
  <si>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</si>
  <si>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</si>
  <si>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</si>
  <si>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</si>
  <si>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</si>
  <si>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</si>
  <si>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</si>
  <si>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</si>
  <si>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</si>
  <si>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</si>
  <si>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</si>
  <si>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</si>
  <si>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</si>
  <si>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</si>
  <si>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</si>
  <si>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</si>
  <si>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</si>
  <si>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</si>
  <si>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</si>
  <si>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</si>
  <si>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</si>
  <si>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</si>
  <si>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</si>
  <si>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</si>
  <si>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</si>
  <si>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</si>
  <si>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</si>
  <si>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</si>
  <si>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</si>
  <si>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</si>
  <si>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</si>
  <si>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</si>
  <si>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</si>
  <si>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</si>
  <si>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</si>
  <si>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</si>
  <si>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</si>
  <si>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</si>
  <si>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</si>
  <si>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</si>
  <si>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</si>
  <si>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</si>
  <si>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</si>
  <si>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</si>
  <si>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</si>
  <si>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</si>
  <si>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</si>
  <si>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</si>
  <si>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</si>
  <si>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</si>
  <si>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</si>
  <si>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</si>
  <si>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</si>
  <si>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</si>
  <si>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</si>
  <si>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</si>
  <si>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</si>
  <si>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</si>
  <si>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</si>
  <si>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</si>
  <si>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</si>
  <si>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</si>
  <si>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</si>
  <si>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</si>
  <si>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</si>
  <si>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</si>
  <si>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</si>
  <si>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</si>
  <si>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</si>
  <si>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</si>
  <si>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</si>
  <si>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</si>
  <si>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</si>
  <si>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</si>
  <si>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</si>
  <si>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</si>
  <si>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</si>
  <si>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</si>
  <si>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</si>
  <si>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</si>
  <si>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</si>
  <si>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</si>
  <si>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</si>
  <si>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</si>
  <si>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</si>
  <si>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</si>
  <si>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</si>
  <si>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</si>
  <si>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</si>
  <si>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</si>
  <si>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</si>
  <si>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</si>
  <si>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</si>
  <si>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</si>
  <si>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</si>
  <si>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</si>
  <si>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</si>
  <si>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</si>
  <si>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</si>
  <si>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</si>
  <si>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</si>
  <si>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</si>
  <si>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</si>
  <si>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</si>
  <si>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</si>
  <si>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</si>
  <si>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</si>
  <si>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</si>
  <si>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</si>
  <si>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</si>
  <si>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</si>
  <si>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</si>
  <si>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</si>
  <si>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</si>
  <si>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</si>
  <si>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</si>
  <si>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</si>
  <si>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</si>
  <si>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</si>
  <si>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</si>
  <si>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</si>
  <si>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</si>
  <si>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</si>
  <si>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</si>
  <si>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</si>
  <si>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</si>
  <si>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</si>
  <si>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</si>
  <si>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</si>
  <si>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</si>
  <si>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</si>
  <si>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</si>
  <si>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</si>
  <si>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</si>
  <si>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</si>
  <si>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</si>
  <si>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</si>
  <si>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</si>
  <si>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</si>
  <si>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</si>
  <si>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</si>
  <si>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</si>
  <si>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</si>
  <si>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</si>
  <si>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</si>
  <si>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</si>
  <si>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</si>
  <si>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</si>
  <si>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</si>
  <si>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</si>
  <si>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</si>
  <si>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</si>
  <si>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</si>
  <si>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</si>
  <si>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</si>
  <si>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</si>
  <si>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</si>
  <si>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</si>
  <si>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</si>
  <si>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</si>
  <si>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</si>
  <si>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</si>
  <si>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</si>
  <si>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</si>
  <si>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</si>
  <si>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</si>
  <si>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</si>
  <si>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</si>
  <si>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</si>
  <si>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</si>
  <si>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</si>
  <si>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</si>
  <si>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</si>
  <si>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</si>
  <si>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</si>
  <si>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</si>
  <si>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</si>
  <si>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</si>
  <si>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</si>
  <si>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</si>
  <si>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</si>
  <si>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</si>
  <si>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</si>
  <si>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</si>
  <si>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</si>
  <si>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</si>
  <si>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</si>
  <si>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</si>
  <si>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</si>
  <si>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</si>
  <si>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</si>
  <si>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</si>
  <si>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</si>
  <si>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</si>
  <si>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</si>
  <si>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</si>
  <si>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</si>
  <si>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</si>
  <si>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</si>
  <si>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</si>
  <si>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</si>
  <si>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</si>
  <si>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</si>
  <si>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</si>
  <si>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</si>
  <si>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</si>
  <si>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</si>
  <si>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</si>
  <si>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</si>
  <si>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</si>
  <si>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</si>
  <si>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</si>
  <si>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</si>
  <si>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</si>
  <si>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</si>
  <si>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</si>
  <si>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</si>
  <si>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</si>
  <si>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</si>
  <si>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</si>
  <si>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</si>
  <si>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</si>
  <si>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</si>
  <si>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</si>
  <si>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</si>
  <si>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</si>
  <si>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</si>
  <si>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</si>
  <si>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</si>
  <si>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</si>
  <si>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</si>
  <si>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</si>
  <si>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</si>
  <si>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</si>
  <si>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</si>
  <si>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</si>
  <si>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</si>
  <si>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</si>
  <si>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</si>
  <si>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</si>
  <si>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</si>
  <si>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</si>
  <si>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</si>
  <si>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</si>
  <si>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</si>
  <si>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</si>
  <si>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</si>
  <si>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</si>
  <si>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</si>
  <si>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</si>
  <si>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</si>
  <si>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</si>
  <si>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</si>
  <si>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</si>
  <si>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</si>
  <si>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</si>
  <si>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</si>
  <si>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</si>
  <si>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</si>
  <si>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</si>
  <si>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</si>
  <si>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</si>
  <si>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</si>
  <si>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</si>
  <si>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</si>
  <si>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</si>
  <si>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</si>
  <si>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</si>
  <si>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</si>
  <si>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</si>
  <si>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</si>
  <si>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</si>
  <si>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</si>
  <si>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</si>
  <si>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</si>
  <si>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</si>
  <si>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</si>
  <si>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</si>
  <si>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</si>
  <si>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</si>
  <si>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</si>
  <si>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</si>
  <si>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</si>
  <si>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</si>
  <si>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</si>
  <si>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</si>
  <si>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</si>
  <si>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</si>
  <si>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</si>
  <si>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</si>
  <si>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</si>
  <si>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</si>
  <si>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</si>
  <si>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</si>
  <si>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</si>
  <si>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</si>
  <si>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</si>
  <si>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</si>
  <si>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</si>
  <si>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</si>
  <si>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</si>
  <si>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</si>
  <si>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</si>
  <si>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</si>
  <si>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</si>
  <si>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</si>
  <si>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</si>
  <si>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</si>
  <si>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</si>
  <si>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</si>
  <si>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</si>
  <si>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</si>
  <si>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</si>
  <si>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</si>
  <si>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</si>
  <si>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</si>
  <si>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</si>
  <si>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</si>
  <si>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</si>
  <si>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</si>
  <si>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</si>
  <si>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</si>
  <si>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</si>
  <si>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</si>
  <si>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</si>
  <si>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</si>
  <si>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</si>
  <si>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</si>
  <si>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</si>
  <si>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</si>
  <si>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</si>
  <si>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</si>
  <si>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</si>
  <si>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</si>
  <si>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</si>
  <si>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</si>
  <si>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</si>
  <si>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</si>
  <si>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</si>
  <si>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</si>
  <si>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</si>
  <si>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</si>
  <si>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</si>
  <si>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</si>
  <si>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</si>
  <si>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</si>
  <si>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</si>
  <si>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</si>
  <si>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</si>
  <si>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</si>
  <si>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</si>
  <si>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</si>
  <si>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</si>
  <si>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</si>
  <si>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</si>
  <si>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</si>
  <si>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</si>
  <si>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</si>
  <si>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</si>
  <si>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</si>
  <si>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</si>
  <si>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</si>
  <si>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</si>
  <si>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</si>
  <si>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</si>
  <si>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</si>
  <si>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</si>
  <si>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</si>
  <si>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</si>
  <si>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</si>
  <si>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</si>
  <si>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</si>
  <si>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</si>
  <si>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</si>
  <si>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</si>
  <si>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</si>
  <si>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</si>
  <si>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</si>
  <si>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</si>
  <si>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</si>
  <si>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</si>
  <si>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</si>
  <si>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</si>
  <si>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</si>
  <si>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</si>
  <si>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</si>
  <si>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</si>
  <si>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</si>
  <si>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</si>
  <si>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</si>
  <si>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</si>
  <si>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</si>
  <si>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</si>
  <si>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</si>
  <si>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</si>
  <si>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</si>
  <si>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</si>
  <si>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</si>
  <si>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</si>
  <si>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</si>
  <si>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</si>
  <si>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</si>
  <si>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</si>
  <si>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</si>
  <si>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</si>
  <si>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</si>
  <si>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</si>
  <si>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</si>
  <si>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</si>
  <si>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</si>
  <si>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</si>
  <si>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</si>
  <si>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</si>
  <si>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</si>
  <si>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</si>
  <si>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</si>
  <si>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</si>
  <si>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</si>
  <si>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</si>
  <si>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</si>
  <si>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</si>
  <si>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</si>
  <si>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</si>
  <si>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</si>
  <si>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</si>
  <si>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</si>
  <si>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</si>
  <si>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</si>
  <si>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</si>
  <si>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</si>
  <si>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</si>
  <si>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</si>
  <si>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</si>
  <si>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</si>
  <si>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</si>
  <si>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</si>
  <si>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</si>
  <si>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</si>
  <si>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</si>
  <si>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</si>
  <si>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</si>
  <si>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</si>
  <si>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</si>
  <si>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</si>
  <si>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</si>
  <si>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</si>
  <si>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</si>
  <si>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</si>
  <si>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</si>
  <si>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</si>
  <si>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</si>
  <si>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</si>
  <si>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</si>
  <si>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</si>
  <si>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</si>
  <si>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</si>
  <si>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</si>
  <si>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</si>
  <si>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</si>
  <si>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</si>
  <si>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</si>
  <si>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</si>
  <si>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</si>
  <si>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</si>
  <si>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</si>
  <si>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</si>
  <si>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</si>
  <si>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</si>
  <si>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</si>
  <si>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</si>
  <si>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</si>
  <si>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</si>
  <si>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</si>
  <si>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</si>
  <si>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</si>
  <si>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</si>
  <si>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</si>
  <si>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</si>
  <si>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</si>
  <si>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</si>
  <si>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</si>
  <si>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</si>
  <si>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</si>
  <si>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</si>
  <si>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</si>
  <si>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</si>
  <si>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</si>
  <si>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</si>
  <si>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</si>
  <si>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</si>
  <si>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</si>
  <si>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</si>
  <si>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</si>
  <si>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</si>
  <si>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</si>
  <si>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</si>
  <si>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</si>
  <si>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</si>
  <si>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</si>
  <si>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</si>
  <si>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</si>
  <si>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</si>
  <si>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</si>
  <si>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</si>
  <si>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</si>
  <si>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</si>
  <si>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</si>
  <si>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</si>
  <si>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</si>
  <si>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</si>
  <si>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</si>
  <si>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</si>
  <si>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</si>
  <si>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</si>
  <si>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</si>
  <si>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</si>
  <si>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</si>
  <si>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</si>
  <si>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</si>
  <si>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</si>
  <si>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</si>
  <si>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</si>
  <si>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</si>
  <si>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</si>
  <si>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</si>
  <si>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</si>
  <si>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</si>
  <si>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</si>
  <si>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</si>
  <si>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</si>
  <si>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</si>
  <si>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</si>
  <si>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</si>
  <si>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</si>
  <si>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</si>
  <si>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</si>
  <si>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</si>
  <si>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</si>
  <si>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</si>
  <si>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</si>
  <si>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</si>
  <si>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</si>
  <si>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</si>
  <si>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</si>
  <si>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</si>
  <si>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</si>
  <si>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</si>
  <si>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</si>
  <si>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</si>
  <si>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</si>
  <si>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</si>
  <si>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</si>
  <si>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</si>
  <si>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</si>
  <si>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</si>
  <si>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</si>
  <si>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</si>
  <si>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</si>
  <si>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</si>
  <si>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</si>
  <si>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</si>
  <si>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</si>
  <si>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</si>
  <si>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</si>
  <si>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</si>
  <si>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</si>
  <si>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</si>
  <si>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</si>
  <si>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</si>
  <si>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</si>
  <si>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</si>
  <si>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</si>
  <si>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</si>
  <si>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</si>
  <si>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</si>
  <si>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</si>
  <si>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</si>
  <si>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</si>
  <si>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</si>
  <si>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</si>
  <si>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</si>
  <si>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</si>
  <si>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</si>
  <si>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</si>
  <si>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</si>
  <si>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</si>
  <si>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</si>
  <si>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</si>
  <si>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</si>
  <si>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</si>
  <si>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</si>
  <si>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</si>
  <si>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</si>
  <si>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</si>
  <si>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</si>
  <si>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</si>
  <si>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</si>
  <si>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</si>
  <si>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</si>
  <si>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</si>
  <si>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</si>
  <si>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</si>
  <si>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</si>
  <si>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</si>
  <si>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</si>
  <si>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</si>
  <si>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</si>
  <si>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</si>
  <si>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</si>
  <si>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</si>
  <si>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</si>
  <si>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</si>
  <si>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</si>
  <si>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</si>
  <si>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</si>
  <si>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</si>
  <si>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</si>
  <si>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</si>
  <si>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</si>
  <si>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</si>
  <si>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</si>
  <si>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</si>
  <si>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</si>
  <si>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</si>
  <si>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</si>
  <si>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</si>
  <si>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</si>
  <si>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</si>
  <si>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</si>
  <si>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</si>
  <si>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</si>
  <si>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</si>
  <si>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</si>
  <si>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</si>
  <si>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</si>
  <si>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</si>
  <si>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</si>
  <si>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</si>
  <si>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</si>
  <si>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</si>
  <si>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</si>
  <si>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</si>
  <si>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</si>
  <si>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</si>
  <si>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</si>
  <si>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</si>
  <si>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</si>
  <si>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</si>
  <si>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</si>
  <si>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</si>
  <si>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</si>
  <si>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</si>
  <si>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</si>
  <si>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</si>
  <si>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</si>
  <si>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</si>
  <si>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</si>
  <si>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</si>
  <si>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</si>
  <si>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</si>
  <si>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</si>
  <si>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</si>
  <si>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</si>
  <si>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</si>
  <si>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</si>
  <si>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</si>
  <si>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</si>
  <si>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</si>
  <si>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</si>
  <si>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</si>
  <si>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</si>
  <si>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</si>
  <si>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</si>
  <si>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</si>
  <si>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</si>
  <si>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</si>
  <si>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</si>
  <si>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</si>
  <si>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</si>
  <si>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</si>
  <si>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</si>
  <si>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</si>
  <si>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</si>
  <si>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</si>
  <si>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</si>
  <si>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</si>
  <si>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</si>
  <si>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</si>
  <si>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</si>
  <si>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</si>
  <si>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</si>
  <si>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</si>
  <si>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</si>
  <si>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</si>
  <si>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</si>
  <si>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</si>
  <si>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</si>
  <si>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</si>
  <si>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</si>
  <si>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</si>
  <si>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</si>
  <si>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</si>
  <si>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</si>
  <si>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</si>
  <si>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</si>
  <si>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</si>
  <si>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</si>
  <si>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</si>
  <si>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</si>
  <si>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</si>
  <si>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</si>
  <si>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</si>
  <si>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</si>
  <si>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</si>
  <si>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</si>
  <si>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</si>
  <si>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</si>
  <si>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</si>
  <si>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</si>
  <si>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</si>
  <si>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</si>
  <si>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</si>
  <si>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</si>
  <si>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</si>
  <si>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</si>
  <si>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</si>
  <si>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</si>
  <si>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</si>
  <si>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</si>
  <si>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</si>
  <si>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</si>
  <si>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</si>
  <si>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</si>
  <si>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</si>
  <si>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</si>
  <si>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</si>
  <si>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</si>
  <si>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</si>
  <si>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</si>
  <si>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</si>
  <si>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</si>
  <si>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</si>
  <si>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</si>
  <si>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</si>
  <si>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</si>
  <si>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</si>
  <si>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</si>
  <si>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</si>
  <si>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</si>
  <si>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</si>
  <si>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</si>
  <si>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</si>
  <si>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</si>
  <si>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</si>
  <si>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</si>
  <si>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</si>
  <si>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</si>
  <si>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</si>
  <si>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</si>
  <si>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</si>
  <si>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</si>
  <si>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</si>
  <si>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</si>
  <si>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</si>
  <si>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</si>
  <si>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</si>
  <si>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</si>
  <si>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</si>
  <si>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</si>
  <si>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</si>
  <si>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</si>
  <si>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</si>
  <si>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</si>
  <si>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</si>
  <si>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</si>
  <si>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</si>
  <si>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</si>
  <si>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</si>
  <si>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</si>
  <si>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</si>
  <si>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</si>
  <si>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</si>
  <si>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</si>
  <si>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</si>
  <si>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</si>
  <si>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</si>
  <si>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</si>
  <si>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</si>
  <si>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</si>
  <si>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</si>
  <si>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</si>
  <si>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</si>
  <si>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</si>
  <si>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</si>
  <si>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</si>
  <si>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</si>
  <si>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</si>
  <si>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</si>
  <si>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</si>
  <si>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</si>
  <si>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</si>
  <si>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</si>
  <si>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</si>
  <si>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</si>
  <si>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</si>
  <si>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</si>
  <si>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</si>
  <si>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</si>
  <si>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</si>
  <si>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</si>
  <si>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</si>
  <si>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</si>
  <si>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</si>
  <si>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</si>
  <si>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</si>
  <si>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</si>
  <si>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</si>
  <si>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</si>
  <si>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</si>
  <si>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</si>
  <si>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</si>
  <si>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</si>
  <si>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</si>
  <si>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</si>
  <si>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</si>
  <si>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</si>
  <si>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</si>
  <si>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</si>
  <si>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</si>
  <si>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</si>
  <si>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</si>
  <si>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</si>
  <si>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</si>
  <si>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</si>
  <si>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</si>
  <si>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</si>
  <si>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</si>
  <si>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</si>
  <si>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</si>
  <si>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</si>
  <si>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</si>
  <si>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</si>
  <si>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</si>
  <si>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</si>
  <si>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</si>
  <si>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</si>
  <si>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</si>
  <si>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</si>
  <si>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</si>
  <si>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</si>
  <si>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</si>
  <si>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</si>
  <si>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</si>
  <si>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</si>
  <si>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</si>
  <si>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</si>
  <si>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</si>
  <si>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</si>
  <si>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</si>
  <si>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</si>
  <si>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</si>
  <si>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</si>
  <si>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</si>
  <si>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</si>
  <si>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</si>
  <si>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</si>
  <si>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</si>
  <si>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</si>
  <si>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</si>
  <si>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</si>
  <si>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</si>
  <si>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</si>
  <si>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</si>
  <si>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</si>
  <si>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</si>
  <si>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</si>
  <si>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</si>
  <si>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</si>
  <si>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</si>
  <si>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</si>
  <si>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</si>
  <si>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</si>
  <si>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</si>
  <si>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</si>
  <si>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</si>
  <si>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</si>
  <si>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</si>
  <si>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</si>
  <si>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</si>
  <si>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</si>
  <si>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</si>
  <si>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</si>
  <si>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</si>
  <si>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</si>
  <si>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</si>
  <si>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</si>
  <si>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</si>
  <si>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</si>
  <si>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</si>
  <si>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</si>
  <si>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</si>
  <si>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</si>
  <si>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</si>
  <si>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</si>
  <si>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</si>
  <si>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</si>
  <si>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</si>
  <si>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</si>
  <si>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</si>
  <si>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</si>
  <si>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</si>
  <si>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</si>
  <si>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</si>
  <si>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</si>
  <si>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</si>
  <si>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</si>
  <si>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</si>
  <si>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</si>
  <si>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</si>
  <si>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</si>
  <si>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</si>
  <si>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</si>
  <si>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</si>
  <si>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</si>
  <si>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</si>
  <si>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</si>
  <si>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</si>
  <si>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</si>
  <si>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</si>
  <si>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</si>
  <si>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</si>
  <si>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</si>
  <si>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</si>
  <si>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</si>
  <si>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</si>
  <si>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</si>
  <si>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</si>
  <si>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</si>
  <si>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</si>
  <si>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</si>
  <si>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</si>
  <si>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</si>
  <si>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</si>
  <si>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</si>
  <si>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</si>
  <si>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</si>
  <si>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</si>
  <si>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</si>
  <si>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</si>
  <si>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</si>
  <si>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</si>
  <si>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</si>
  <si>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</si>
  <si>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</si>
  <si>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</si>
  <si>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</si>
  <si>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</si>
  <si>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</si>
  <si>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</si>
  <si>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</si>
  <si>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</si>
  <si>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</si>
  <si>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</si>
  <si>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</si>
  <si>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</si>
  <si>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</si>
  <si>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</si>
  <si>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</si>
  <si>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</si>
  <si>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</si>
  <si>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</si>
  <si>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</si>
  <si>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</si>
  <si>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</si>
  <si>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</si>
  <si>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</si>
  <si>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</si>
  <si>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</si>
  <si>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</si>
  <si>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</si>
  <si>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</si>
  <si>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</si>
  <si>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</si>
  <si>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</si>
  <si>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</si>
  <si>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</si>
  <si>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</si>
  <si>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</si>
  <si>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</si>
  <si>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</si>
  <si>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</si>
  <si>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</si>
  <si>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</si>
  <si>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</si>
  <si>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</si>
  <si>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</si>
  <si>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</si>
  <si>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</si>
  <si>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</si>
  <si>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</si>
  <si>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</si>
  <si>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</si>
  <si>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</si>
  <si>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</si>
  <si>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</si>
  <si>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</si>
  <si>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</si>
  <si>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</si>
  <si>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</si>
  <si>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</si>
  <si>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</si>
  <si>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</si>
  <si>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</si>
  <si>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</si>
  <si>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</si>
  <si>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</si>
  <si>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</si>
  <si>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</si>
  <si>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</si>
  <si>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</si>
  <si>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</si>
  <si>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</si>
  <si>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</si>
  <si>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</si>
  <si>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</si>
  <si>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</si>
  <si>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</si>
  <si>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</si>
  <si>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</si>
  <si>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</si>
  <si>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</si>
  <si>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</si>
  <si>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</si>
  <si>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</si>
  <si>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</si>
  <si>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</si>
  <si>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</si>
  <si>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</si>
  <si>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</si>
  <si>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</si>
  <si>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</si>
  <si>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</si>
  <si>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</si>
  <si>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</si>
  <si>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</si>
  <si>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</si>
  <si>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</si>
  <si>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</si>
  <si>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</si>
  <si>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</si>
  <si>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</si>
  <si>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</si>
  <si>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</si>
  <si>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</si>
  <si>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</si>
  <si>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</si>
  <si>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</si>
  <si>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</si>
  <si>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</si>
  <si>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</si>
  <si>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</si>
  <si>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</si>
  <si>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</si>
  <si>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</si>
  <si>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</si>
  <si>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</si>
  <si>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</si>
  <si>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</si>
  <si>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</si>
  <si>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</si>
  <si>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</si>
  <si>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</si>
  <si>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</si>
  <si>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</si>
  <si>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</si>
  <si>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</si>
  <si>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</si>
  <si>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</si>
  <si>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</si>
  <si>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</si>
  <si>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</si>
  <si>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</si>
  <si>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</si>
  <si>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</si>
  <si>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</si>
  <si>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</si>
  <si>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</si>
  <si>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</si>
  <si>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</si>
  <si>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</si>
  <si>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</si>
  <si>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</si>
  <si>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</si>
  <si>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</si>
  <si>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</si>
  <si>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</si>
  <si>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</si>
  <si>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</si>
  <si>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</si>
  <si>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</si>
  <si>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</si>
  <si>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</si>
  <si>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</si>
  <si>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</si>
  <si>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</si>
  <si>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</si>
  <si>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</si>
  <si>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</si>
  <si>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</si>
  <si>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</si>
  <si>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</si>
  <si>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</si>
  <si>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</si>
  <si>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</si>
  <si>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</si>
  <si>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</si>
  <si>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</si>
  <si>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</si>
  <si>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</si>
  <si>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</si>
  <si>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</si>
  <si>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</si>
  <si>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</si>
  <si>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</si>
  <si>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</si>
  <si>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</si>
  <si>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</si>
  <si>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</si>
  <si>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</si>
  <si>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</si>
  <si>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</si>
  <si>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</si>
  <si>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</si>
  <si>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</si>
  <si>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</si>
  <si>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</si>
  <si>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</si>
  <si>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</si>
  <si>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</si>
  <si>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</si>
  <si>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</si>
  <si>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</si>
  <si>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</si>
  <si>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</si>
  <si>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</si>
  <si>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</si>
  <si>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</si>
  <si>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</si>
  <si>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</si>
  <si>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</si>
  <si>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</si>
  <si>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</si>
  <si>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</si>
  <si>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</si>
  <si>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</si>
  <si>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</si>
  <si>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</si>
  <si>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</si>
  <si>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</si>
  <si>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</si>
  <si>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</si>
  <si>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</si>
  <si>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</si>
  <si>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</si>
  <si>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</si>
  <si>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</si>
  <si>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</si>
  <si>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</si>
  <si>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</si>
  <si>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</si>
  <si>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</si>
  <si>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</si>
  <si>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</si>
  <si>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</si>
  <si>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</si>
  <si>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</si>
  <si>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</si>
  <si>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</si>
  <si>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</si>
  <si>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</si>
  <si>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</si>
  <si>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</si>
  <si>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</si>
  <si>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</si>
  <si>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</si>
  <si>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</si>
  <si>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</si>
  <si>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</si>
  <si>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</si>
  <si>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</si>
  <si>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</si>
  <si>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</si>
  <si>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</si>
  <si>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</si>
  <si>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</si>
  <si>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</si>
  <si>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</si>
  <si>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</si>
  <si>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</si>
  <si>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</si>
  <si>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</si>
  <si>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</si>
  <si>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</si>
  <si>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</si>
  <si>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</si>
  <si>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</si>
  <si>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</si>
  <si>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</si>
  <si>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</si>
  <si>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</si>
  <si>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</si>
  <si>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</si>
  <si>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</si>
  <si>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</si>
  <si>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</si>
  <si>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</si>
  <si>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</si>
  <si>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</si>
  <si>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</si>
  <si>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</si>
  <si>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</si>
  <si>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</si>
  <si>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</si>
  <si>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</si>
  <si>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</si>
  <si>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</si>
  <si>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</si>
  <si>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</si>
  <si>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</si>
  <si>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</si>
  <si>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</si>
  <si>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</si>
  <si>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</si>
  <si>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</si>
  <si>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</si>
  <si>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</si>
  <si>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</si>
  <si>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</si>
  <si>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</si>
  <si>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</si>
  <si>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</si>
  <si>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</si>
  <si>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</si>
  <si>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</si>
  <si>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</si>
  <si>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</si>
  <si>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</si>
  <si>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</si>
  <si>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</si>
  <si>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</si>
  <si>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</si>
  <si>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</si>
  <si>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</si>
  <si>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</si>
  <si>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</si>
  <si>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</si>
  <si>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</si>
  <si>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</si>
  <si>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</si>
  <si>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</si>
  <si>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</si>
  <si>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</si>
  <si>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</si>
  <si>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</si>
  <si>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</si>
  <si>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</si>
  <si>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</si>
  <si>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</si>
  <si>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</si>
  <si>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</si>
  <si>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</si>
  <si>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</si>
  <si>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</si>
  <si>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</si>
  <si>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</si>
  <si>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</si>
  <si>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</si>
  <si>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</si>
  <si>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</si>
  <si>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</si>
  <si>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</si>
  <si>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</si>
  <si>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</si>
  <si>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</si>
  <si>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</si>
  <si>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</si>
  <si>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</si>
  <si>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</si>
  <si>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</si>
  <si>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</si>
  <si>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</si>
  <si>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</si>
  <si>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</si>
  <si>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</si>
  <si>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</si>
  <si>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</si>
  <si>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</si>
  <si>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</si>
  <si>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</si>
  <si>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</si>
  <si>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</si>
  <si>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</si>
  <si>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</si>
  <si>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</si>
  <si>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</si>
  <si>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</si>
  <si>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</si>
  <si>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</si>
  <si>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</si>
  <si>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</si>
  <si>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</si>
  <si>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</si>
  <si>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</si>
  <si>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</si>
  <si>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</si>
  <si>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</si>
  <si>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</si>
  <si>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</si>
  <si>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</si>
  <si>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</si>
  <si>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</si>
  <si>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</si>
  <si>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</si>
  <si>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</si>
  <si>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</si>
  <si>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</si>
  <si>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</si>
  <si>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</si>
  <si>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</si>
  <si>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</si>
  <si>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</si>
  <si>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</si>
  <si>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</si>
  <si>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</si>
  <si>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</si>
  <si>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</si>
  <si>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</si>
  <si>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</si>
  <si>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</si>
  <si>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</si>
  <si>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</si>
  <si>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</si>
  <si>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</si>
  <si>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</si>
  <si>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</si>
  <si>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</si>
  <si>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</si>
  <si>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</si>
  <si>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</si>
  <si>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</si>
  <si>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</si>
  <si>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</si>
  <si>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</si>
  <si>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</si>
  <si>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</si>
  <si>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</si>
  <si>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</si>
  <si>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</si>
  <si>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</si>
  <si>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</si>
  <si>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</si>
  <si>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</si>
  <si>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</si>
  <si>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</si>
  <si>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</si>
  <si>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</si>
  <si>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</si>
  <si>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</si>
  <si>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</si>
  <si>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</si>
  <si>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</si>
  <si>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</si>
  <si>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</si>
  <si>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</si>
  <si>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</si>
  <si>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</si>
  <si>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</si>
  <si>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</si>
  <si>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</si>
  <si>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</si>
  <si>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</si>
  <si>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</si>
  <si>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</si>
  <si>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</si>
  <si>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</si>
  <si>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</si>
  <si>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</si>
  <si>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</si>
  <si>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</si>
  <si>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</si>
  <si>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</si>
  <si>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</si>
  <si>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</si>
  <si>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</si>
  <si>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</si>
  <si>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</si>
  <si>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</si>
  <si>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</si>
  <si>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</si>
  <si>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</si>
  <si>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</si>
  <si>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</si>
  <si>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</si>
  <si>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</si>
  <si>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</si>
  <si>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</si>
  <si>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</si>
  <si>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</si>
  <si>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</si>
  <si>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</si>
  <si>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</si>
  <si>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</si>
  <si>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</si>
  <si>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</si>
  <si>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</si>
  <si>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</si>
  <si>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</si>
  <si>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</si>
  <si>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</si>
  <si>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</si>
  <si>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</si>
  <si>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</si>
  <si>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</si>
  <si>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</si>
  <si>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</si>
  <si>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</si>
  <si>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</si>
  <si>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</si>
  <si>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</si>
  <si>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</si>
  <si>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</si>
  <si>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</si>
  <si>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</si>
  <si>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</si>
  <si>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</si>
  <si>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</si>
  <si>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</si>
  <si>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</si>
  <si>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</si>
  <si>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</si>
  <si>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</si>
  <si>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</si>
  <si>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</si>
  <si>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</si>
  <si>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</si>
  <si>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</si>
  <si>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</si>
  <si>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</si>
  <si>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</si>
  <si>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</si>
  <si>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</si>
  <si>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</si>
  <si>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</si>
  <si>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</si>
  <si>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</si>
  <si>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</si>
  <si>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</si>
  <si>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</si>
  <si>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</si>
  <si>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</si>
  <si>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</si>
  <si>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</si>
  <si>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</si>
  <si>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</si>
  <si>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</si>
  <si>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</si>
  <si>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</si>
  <si>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</si>
  <si>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</si>
  <si>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</si>
  <si>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</si>
  <si>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</si>
  <si>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</si>
  <si>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</si>
  <si>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</si>
  <si>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</si>
  <si>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</si>
  <si>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</si>
  <si>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</si>
  <si>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</si>
  <si>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</si>
  <si>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</si>
  <si>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</si>
  <si>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</si>
  <si>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</si>
  <si>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</si>
  <si>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</si>
  <si>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</si>
  <si>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</si>
  <si>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</si>
  <si>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</si>
  <si>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</si>
  <si>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</si>
  <si>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</si>
  <si>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</si>
  <si>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</si>
  <si>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</si>
  <si>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</si>
  <si>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</si>
  <si>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</si>
  <si>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</si>
  <si>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</si>
  <si>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</si>
  <si>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</si>
  <si>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</si>
  <si>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</si>
  <si>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</si>
  <si>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</si>
  <si>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</si>
  <si>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</si>
  <si>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</si>
  <si>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</si>
  <si>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</si>
  <si>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</si>
  <si>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</si>
  <si>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</si>
  <si>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</si>
  <si>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</si>
  <si>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</si>
  <si>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</si>
  <si>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</si>
  <si>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</si>
  <si>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</si>
  <si>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</si>
  <si>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</si>
  <si>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</si>
  <si>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</si>
  <si>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</si>
  <si>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</si>
  <si>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</si>
  <si>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</si>
  <si>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</si>
  <si>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</si>
  <si>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</si>
  <si>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</si>
  <si>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</si>
  <si>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</si>
  <si>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</si>
  <si>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</si>
  <si>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</si>
  <si>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</si>
  <si>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</si>
  <si>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</si>
  <si>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</si>
  <si>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</si>
  <si>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</si>
  <si>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</si>
  <si>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</si>
  <si>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</si>
  <si>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</si>
  <si>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</si>
  <si>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</si>
  <si>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</si>
  <si>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</si>
  <si>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</si>
  <si>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</si>
  <si>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</si>
  <si>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</si>
  <si>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</si>
  <si>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</si>
  <si>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</si>
  <si>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</si>
  <si>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</si>
  <si>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</si>
  <si>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</si>
  <si>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</si>
  <si>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</si>
  <si>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</si>
  <si>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</si>
  <si>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</si>
  <si>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</si>
  <si>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</si>
  <si>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</si>
  <si>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</si>
  <si>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</si>
  <si>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</si>
  <si>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</si>
  <si>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</si>
  <si>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</si>
  <si>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</si>
  <si>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</si>
  <si>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</si>
  <si>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</si>
  <si>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</si>
  <si>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</si>
  <si>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</si>
  <si>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</si>
  <si>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</si>
  <si>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</si>
  <si>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</si>
  <si>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</si>
  <si>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</si>
  <si>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</si>
  <si>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</si>
  <si>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</si>
  <si>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</si>
  <si>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</si>
  <si>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</si>
  <si>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</si>
  <si>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</si>
  <si>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</si>
  <si>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</si>
  <si>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</si>
  <si>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</si>
  <si>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</si>
  <si>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</si>
  <si>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</si>
  <si>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</si>
  <si>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</si>
  <si>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</si>
  <si>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</si>
  <si>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</si>
  <si>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</si>
  <si>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</si>
  <si>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</si>
  <si>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</si>
  <si>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</si>
  <si>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</si>
  <si>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</si>
  <si>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</si>
  <si>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</si>
  <si>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</si>
  <si>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</si>
  <si>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</si>
  <si>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</si>
  <si>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</si>
  <si>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</si>
  <si>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</si>
  <si>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</si>
  <si>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</si>
  <si>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</si>
  <si>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</si>
  <si>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</si>
  <si>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</si>
  <si>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</si>
  <si>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</si>
  <si>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</si>
  <si>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</si>
  <si>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</si>
  <si>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</si>
  <si>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</si>
  <si>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</si>
  <si>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</si>
  <si>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</si>
  <si>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</si>
  <si>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</si>
  <si>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</si>
  <si>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</si>
  <si>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</si>
  <si>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</si>
  <si>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</si>
  <si>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</si>
  <si>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</si>
  <si>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</si>
  <si>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</si>
  <si>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</si>
  <si>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</si>
  <si>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</si>
  <si>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</si>
  <si>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</si>
  <si>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</si>
  <si>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</si>
  <si>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</si>
  <si>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</si>
  <si>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</si>
  <si>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</si>
  <si>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</si>
  <si>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</si>
  <si>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</si>
  <si>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</si>
  <si>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</si>
  <si>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</si>
  <si>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</si>
  <si>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</si>
  <si>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</si>
  <si>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</si>
  <si>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</si>
  <si>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</si>
  <si>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</si>
  <si>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</si>
  <si>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</si>
  <si>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</si>
  <si>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</si>
  <si>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</si>
  <si>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</si>
  <si>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</si>
  <si>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</si>
  <si>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</si>
  <si>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</si>
  <si>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</si>
  <si>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</si>
  <si>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</si>
  <si>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</si>
  <si>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</si>
  <si>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</si>
  <si>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</si>
  <si>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</si>
  <si>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</si>
  <si>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</si>
  <si>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</si>
  <si>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</si>
  <si>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</si>
  <si>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</si>
  <si>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</si>
  <si>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</si>
  <si>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</si>
  <si>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</si>
  <si>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</si>
  <si>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</si>
  <si>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</si>
  <si>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</si>
  <si>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</si>
  <si>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</si>
  <si>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</si>
  <si>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</si>
  <si>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</si>
  <si>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</si>
  <si>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</si>
  <si>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</si>
  <si>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</si>
  <si>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</si>
  <si>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</si>
  <si>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</si>
  <si>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</si>
  <si>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</si>
  <si>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</si>
  <si>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</si>
  <si>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</si>
  <si>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</si>
  <si>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</si>
  <si>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</si>
  <si>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</si>
  <si>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</si>
  <si>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</si>
  <si>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</si>
  <si>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</si>
  <si>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</si>
  <si>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</si>
  <si>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</si>
  <si>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</si>
  <si>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</si>
  <si>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</si>
  <si>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</si>
  <si>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</si>
  <si>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</si>
  <si>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</si>
  <si>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</si>
  <si>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</si>
  <si>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</si>
  <si>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</si>
  <si>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</si>
  <si>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</si>
  <si>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</si>
  <si>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</si>
  <si>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</si>
  <si>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</si>
  <si>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</si>
  <si>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</si>
  <si>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</si>
  <si>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</si>
  <si>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</si>
  <si>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</si>
  <si>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</si>
  <si>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</si>
  <si>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</si>
  <si>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</si>
  <si>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</si>
  <si>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</si>
  <si>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</si>
  <si>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</si>
  <si>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</si>
  <si>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</si>
  <si>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</si>
  <si>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</si>
  <si>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</si>
  <si>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</si>
  <si>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</si>
  <si>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</si>
  <si>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</si>
  <si>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</si>
  <si>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</si>
  <si>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</si>
  <si>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</si>
  <si>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</si>
  <si>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</si>
  <si>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</si>
  <si>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</si>
  <si>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</si>
  <si>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</si>
  <si>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</si>
  <si>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</si>
  <si>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</si>
  <si>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</si>
  <si>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</si>
  <si>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</si>
  <si>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</si>
  <si>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</si>
  <si>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</si>
  <si>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</si>
  <si>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</si>
  <si>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</si>
  <si>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</si>
  <si>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</si>
  <si>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</si>
  <si>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</si>
  <si>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</si>
  <si>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</si>
  <si>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</si>
  <si>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</si>
  <si>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</si>
  <si>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</si>
  <si>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</si>
  <si>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</si>
  <si>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</si>
  <si>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</si>
  <si>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</si>
  <si>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</si>
  <si>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</si>
  <si>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</si>
  <si>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</si>
  <si>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</si>
  <si>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</si>
  <si>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</si>
  <si>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</si>
  <si>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</si>
  <si>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</si>
  <si>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</si>
  <si>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</si>
  <si>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</si>
  <si>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</si>
  <si>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</si>
  <si>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</si>
  <si>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</si>
  <si>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</si>
  <si>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</si>
  <si>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</si>
  <si>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</si>
  <si>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</si>
  <si>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</si>
  <si>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</si>
  <si>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</si>
  <si>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</si>
  <si>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</si>
  <si>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</si>
  <si>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</si>
  <si>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</si>
  <si>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</si>
  <si>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</si>
  <si>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</si>
  <si>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</si>
  <si>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</si>
  <si>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</si>
  <si>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</si>
  <si>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</si>
  <si>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</si>
  <si>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</si>
  <si>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</si>
  <si>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</si>
  <si>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</si>
  <si>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</si>
  <si>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</si>
  <si>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</si>
  <si>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</si>
  <si>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</si>
  <si>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</si>
  <si>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</si>
  <si>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</si>
  <si>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</si>
  <si>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</si>
  <si>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</si>
  <si>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</si>
  <si>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</si>
  <si>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</si>
  <si>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</si>
  <si>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</si>
  <si>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</si>
  <si>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</si>
  <si>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</si>
  <si>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</si>
  <si>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</si>
  <si>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</si>
  <si>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</si>
  <si>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</si>
  <si>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</si>
  <si>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</si>
  <si>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</si>
  <si>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</si>
  <si>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</si>
  <si>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</si>
  <si>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</si>
  <si>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</si>
  <si>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</si>
  <si>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</si>
  <si>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</si>
  <si>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</si>
  <si>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</si>
  <si>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</si>
  <si>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</si>
  <si>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</si>
  <si>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</si>
  <si>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</si>
  <si>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</si>
  <si>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</si>
  <si>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</si>
  <si>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</si>
  <si>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</si>
  <si>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</si>
  <si>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</si>
  <si>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</si>
  <si>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</si>
  <si>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</si>
  <si>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</si>
  <si>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</si>
  <si>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</si>
  <si>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</si>
  <si>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</si>
  <si>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</si>
  <si>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</si>
  <si>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</si>
  <si>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</si>
  <si>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</si>
  <si>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</si>
  <si>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</si>
  <si>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</si>
  <si>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</si>
  <si>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</si>
  <si>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</si>
  <si>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</si>
  <si>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</si>
  <si>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</si>
  <si>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</si>
  <si>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</si>
  <si>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</si>
  <si>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</si>
  <si>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</si>
  <si>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</si>
  <si>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</si>
  <si>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</si>
  <si>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</si>
  <si>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</si>
  <si>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</si>
  <si>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</si>
  <si>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</si>
  <si>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</si>
  <si>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</si>
  <si>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</si>
  <si>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</si>
  <si>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</si>
  <si>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</si>
  <si>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</si>
  <si>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</si>
  <si>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</si>
  <si>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</si>
  <si>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</si>
  <si>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</si>
  <si>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</si>
  <si>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</si>
  <si>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</si>
  <si>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</si>
  <si>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</si>
  <si>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</si>
  <si>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</si>
  <si>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</si>
  <si>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</si>
  <si>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</si>
  <si>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</si>
  <si>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</si>
  <si>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</si>
  <si>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</si>
  <si>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</si>
  <si>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</si>
  <si>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</si>
  <si>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</si>
  <si>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</si>
  <si>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</si>
  <si>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</si>
  <si>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</si>
  <si>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</si>
  <si>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</si>
  <si>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</si>
  <si>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</si>
  <si>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</si>
  <si>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</si>
  <si>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</si>
  <si>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</si>
  <si>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</si>
  <si>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</si>
  <si>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</si>
  <si>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</si>
  <si>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</si>
  <si>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</si>
  <si>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</si>
  <si>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</si>
  <si>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</si>
  <si>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</si>
  <si>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</si>
  <si>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</si>
  <si>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</si>
  <si>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</si>
  <si>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</si>
  <si>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</si>
  <si>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</si>
  <si>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</si>
  <si>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</si>
  <si>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</si>
  <si>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</si>
  <si>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</si>
  <si>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</si>
  <si>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</si>
  <si>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</si>
  <si>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</si>
  <si>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</si>
  <si>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</si>
  <si>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</si>
  <si>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</si>
  <si>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</si>
  <si>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</si>
  <si>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</si>
  <si>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</si>
  <si>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</si>
  <si>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</si>
  <si>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</si>
  <si>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</si>
  <si>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</si>
  <si>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</si>
  <si>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</si>
  <si>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</si>
  <si>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</si>
  <si>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</si>
  <si>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</si>
  <si>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</si>
  <si>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</si>
  <si>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</si>
  <si>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</si>
  <si>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</si>
  <si>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</si>
  <si>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</si>
  <si>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</si>
  <si>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</si>
  <si>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</si>
  <si>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</si>
  <si>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</si>
  <si>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</si>
  <si>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</si>
  <si>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</si>
  <si>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</si>
  <si>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</si>
  <si>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</si>
  <si>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</si>
  <si>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</si>
  <si>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</si>
  <si>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</si>
  <si>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</si>
  <si>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</si>
  <si>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</si>
  <si>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</si>
  <si>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</si>
  <si>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</si>
  <si>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</si>
  <si>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</si>
  <si>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</si>
  <si>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</si>
  <si>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</si>
  <si>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</si>
  <si>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</si>
  <si>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</si>
  <si>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</si>
  <si>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</si>
  <si>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</si>
  <si>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</si>
  <si>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</si>
  <si>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</si>
  <si>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</si>
  <si>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</si>
  <si>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</si>
  <si>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</si>
  <si>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</si>
  <si>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</si>
  <si>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</si>
  <si>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</si>
  <si>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</si>
  <si>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</si>
  <si>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</si>
  <si>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</si>
  <si>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</si>
  <si>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</si>
  <si>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</si>
  <si>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</si>
  <si>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</si>
  <si>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</si>
  <si>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</si>
  <si>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</si>
  <si>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</si>
  <si>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</si>
  <si>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</si>
  <si>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</si>
  <si>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</si>
  <si>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</si>
  <si>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</si>
  <si>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</si>
  <si>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</si>
  <si>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</si>
  <si>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</si>
  <si>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</si>
  <si>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</si>
  <si>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</si>
  <si>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</si>
  <si>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</si>
  <si>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</si>
  <si>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</si>
  <si>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</si>
  <si>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</si>
  <si>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</si>
  <si>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</si>
  <si>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</si>
  <si>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</si>
  <si>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</si>
  <si>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</si>
  <si>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</si>
  <si>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</si>
  <si>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</si>
  <si>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</si>
  <si>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</si>
  <si>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</si>
  <si>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</si>
  <si>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</si>
  <si>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</si>
  <si>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</si>
  <si>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</si>
  <si>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</si>
  <si>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</si>
  <si>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</si>
  <si>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</si>
  <si>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</si>
  <si>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</si>
  <si>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</si>
  <si>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</si>
  <si>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</si>
  <si>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</si>
  <si>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</si>
  <si>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</si>
  <si>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</si>
  <si>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</si>
  <si>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</si>
  <si>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</si>
  <si>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</si>
  <si>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</si>
  <si>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</si>
  <si>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</si>
  <si>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</si>
  <si>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</si>
  <si>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</si>
  <si>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</si>
  <si>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</si>
  <si>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</si>
  <si>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</si>
  <si>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</si>
  <si>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</si>
  <si>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</si>
  <si>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</si>
  <si>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</si>
  <si>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</si>
  <si>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</si>
  <si>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</si>
  <si>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</si>
  <si>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</si>
  <si>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</si>
  <si>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</si>
  <si>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</si>
  <si>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</si>
  <si>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</si>
  <si>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</si>
  <si>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</si>
  <si>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</si>
  <si>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</si>
  <si>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</si>
  <si>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</si>
  <si>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</si>
  <si>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</si>
  <si>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</si>
  <si>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</si>
  <si>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</si>
  <si>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</si>
  <si>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</si>
  <si>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</si>
  <si>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</si>
  <si>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</si>
  <si>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</si>
  <si>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</si>
  <si>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</si>
  <si>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</si>
  <si>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</si>
  <si>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</si>
  <si>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</si>
  <si>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</si>
  <si>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</si>
  <si>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</si>
  <si>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</si>
  <si>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</si>
  <si>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</si>
  <si>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</si>
  <si>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</si>
  <si>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</si>
  <si>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</si>
  <si>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</si>
  <si>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</si>
  <si>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</si>
  <si>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</si>
  <si>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</si>
  <si>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</si>
  <si>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</si>
  <si>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</si>
  <si>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</si>
  <si>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</si>
  <si>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</si>
  <si>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</si>
  <si>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</si>
  <si>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</si>
  <si>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</si>
  <si>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</si>
  <si>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</si>
  <si>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</si>
  <si>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</si>
  <si>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</si>
  <si>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</si>
  <si>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</si>
  <si>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</si>
  <si>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</si>
  <si>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</si>
  <si>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</si>
  <si>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</si>
  <si>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</si>
  <si>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</si>
  <si>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</si>
  <si>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</si>
  <si>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</si>
  <si>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</si>
  <si>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</si>
  <si>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</si>
  <si>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</si>
  <si>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</si>
  <si>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</si>
  <si>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</si>
  <si>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</si>
  <si>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</si>
  <si>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</si>
  <si>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</si>
  <si>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</si>
  <si>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</si>
  <si>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</si>
  <si>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</si>
  <si>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</si>
  <si>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</si>
  <si>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</si>
  <si>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</si>
  <si>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</si>
  <si>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</si>
  <si>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</si>
  <si>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</si>
  <si>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</si>
  <si>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</si>
  <si>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</si>
  <si>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</si>
  <si>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</si>
  <si>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</si>
  <si>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</si>
  <si>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</si>
  <si>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</si>
  <si>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</si>
  <si>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</si>
  <si>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</si>
  <si>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</si>
  <si>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</si>
  <si>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</si>
  <si>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</si>
  <si>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</si>
  <si>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</si>
  <si>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</si>
  <si>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</si>
  <si>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</si>
  <si>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</si>
  <si>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</si>
  <si>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</si>
  <si>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</si>
  <si>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</si>
  <si>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</si>
  <si>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</si>
  <si>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</si>
  <si>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</si>
  <si>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</si>
  <si>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</si>
  <si>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</si>
  <si>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</si>
  <si>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</si>
  <si>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</si>
  <si>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</si>
  <si>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</si>
  <si>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</si>
  <si>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</si>
  <si>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</si>
  <si>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</si>
  <si>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</si>
  <si>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</si>
  <si>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</si>
  <si>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</si>
  <si>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</si>
  <si>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</si>
  <si>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</si>
  <si>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</si>
  <si>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</si>
  <si>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</si>
  <si>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</si>
  <si>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</si>
  <si>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</si>
  <si>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</si>
  <si>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</si>
  <si>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</si>
  <si>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</si>
  <si>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</si>
  <si>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</si>
  <si>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</si>
  <si>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</si>
  <si>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</si>
  <si>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</si>
  <si>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</si>
  <si>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</si>
  <si>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</si>
  <si>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</si>
  <si>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</si>
  <si>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</si>
  <si>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</si>
  <si>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</si>
  <si>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</si>
  <si>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</si>
  <si>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</si>
  <si>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</si>
  <si>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</si>
  <si>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</si>
  <si>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</si>
  <si>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</si>
  <si>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</si>
  <si>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</si>
  <si>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</si>
  <si>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</si>
  <si>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</si>
  <si>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</si>
  <si>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</si>
  <si>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</si>
  <si>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</si>
  <si>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</si>
  <si>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</si>
  <si>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</si>
  <si>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</si>
  <si>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</si>
  <si>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</si>
  <si>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</si>
  <si>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</si>
  <si>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</si>
  <si>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</si>
  <si>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</si>
  <si>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</si>
  <si>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</si>
  <si>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</si>
  <si>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</si>
  <si>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</si>
  <si>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</si>
  <si>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</si>
  <si>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</si>
  <si>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</si>
  <si>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</si>
  <si>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</si>
  <si>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</si>
  <si>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</si>
  <si>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</si>
  <si>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</si>
  <si>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</si>
  <si>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</si>
  <si>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</si>
  <si>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</si>
  <si>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</si>
  <si>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</si>
  <si>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</si>
  <si>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</si>
  <si>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</si>
  <si>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</si>
  <si>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</si>
  <si>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</si>
  <si>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</si>
  <si>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</si>
  <si>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</si>
  <si>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</si>
  <si>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</si>
  <si>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</si>
  <si>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</si>
  <si>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</si>
  <si>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</si>
  <si>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</si>
  <si>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</si>
  <si>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</si>
  <si>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</si>
  <si>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</si>
  <si>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</si>
  <si>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</si>
  <si>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</si>
  <si>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</si>
  <si>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</si>
  <si>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</si>
  <si>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</si>
  <si>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</si>
  <si>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</si>
  <si>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</si>
  <si>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</si>
  <si>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</si>
  <si>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</si>
  <si>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</si>
  <si>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</si>
  <si>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</si>
  <si>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</si>
  <si>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</si>
  <si>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</si>
  <si>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</si>
  <si>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</si>
  <si>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</si>
  <si>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</si>
  <si>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</si>
  <si>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</si>
  <si>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</si>
  <si>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</si>
  <si>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</si>
  <si>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</si>
  <si>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</si>
  <si>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</si>
  <si>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</si>
  <si>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</si>
  <si>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</si>
  <si>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</si>
  <si>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</si>
  <si>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</si>
  <si>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</si>
  <si>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</si>
  <si>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</si>
  <si>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</si>
  <si>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</si>
  <si>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</si>
  <si>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</si>
  <si>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</si>
  <si>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</si>
  <si>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</si>
  <si>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</si>
  <si>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</si>
  <si>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</si>
  <si>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</si>
  <si>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</si>
  <si>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</si>
  <si>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</si>
  <si>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</si>
  <si>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</si>
  <si>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</si>
  <si>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</si>
  <si>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</si>
  <si>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</si>
  <si>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</si>
  <si>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</si>
  <si>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</si>
  <si>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</si>
  <si>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</si>
  <si>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</si>
  <si>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</si>
  <si>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</si>
  <si>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</si>
  <si>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</si>
  <si>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</si>
  <si>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</si>
  <si>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</si>
  <si>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</si>
  <si>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</si>
  <si>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</si>
  <si>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</si>
  <si>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</si>
  <si>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</si>
  <si>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</si>
  <si>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</si>
  <si>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</si>
  <si>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</si>
  <si>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</si>
  <si>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</si>
  <si>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</si>
  <si>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</si>
  <si>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</si>
  <si>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</si>
  <si>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</si>
  <si>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</si>
  <si>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</si>
  <si>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</si>
  <si>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</si>
  <si>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</si>
  <si>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</si>
  <si>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</si>
  <si>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</si>
  <si>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</si>
  <si>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</si>
  <si>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</si>
  <si>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</si>
  <si>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</si>
  <si>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</si>
  <si>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</si>
  <si>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</si>
  <si>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</si>
  <si>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</si>
  <si>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</si>
  <si>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</si>
  <si>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</si>
  <si>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</si>
  <si>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</si>
  <si>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</si>
  <si>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</si>
  <si>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</si>
  <si>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</si>
  <si>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</si>
  <si>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</si>
  <si>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</si>
  <si>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</si>
  <si>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</si>
  <si>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</si>
  <si>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</si>
  <si>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</si>
  <si>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</si>
  <si>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</si>
  <si>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</si>
  <si>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</si>
  <si>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</si>
  <si>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</si>
  <si>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</si>
  <si>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</si>
  <si>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</si>
  <si>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</si>
  <si>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</si>
  <si>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</si>
  <si>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</si>
  <si>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</si>
  <si>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</si>
  <si>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</si>
  <si>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</si>
  <si>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</si>
  <si>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</si>
  <si>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</si>
  <si>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</si>
  <si>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</si>
  <si>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</si>
  <si>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</si>
  <si>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</si>
  <si>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</si>
  <si>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</si>
  <si>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</si>
  <si>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</si>
  <si>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</si>
  <si>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</si>
  <si>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</si>
  <si>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</si>
  <si>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</si>
  <si>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</si>
  <si>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</si>
  <si>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</si>
  <si>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</si>
  <si>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</si>
  <si>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</si>
  <si>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</si>
  <si>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</si>
  <si>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</si>
  <si>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</si>
  <si>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</si>
  <si>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</si>
  <si>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</si>
  <si>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</si>
  <si>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</si>
  <si>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</si>
  <si>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</si>
  <si>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</si>
  <si>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</si>
  <si>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</si>
  <si>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</si>
  <si>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</si>
  <si>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</si>
  <si>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</si>
  <si>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</si>
  <si>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</si>
  <si>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</si>
  <si>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</si>
  <si>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</si>
  <si>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</si>
  <si>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</si>
  <si>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</si>
  <si>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</si>
  <si>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</si>
  <si>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</si>
  <si>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</si>
  <si>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</si>
  <si>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</si>
  <si>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</si>
  <si>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</si>
  <si>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</si>
  <si>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</si>
  <si>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</si>
  <si>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</si>
  <si>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</si>
  <si>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</si>
  <si>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</si>
  <si>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</si>
  <si>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</si>
  <si>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</si>
  <si>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</si>
  <si>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</si>
  <si>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</si>
  <si>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</si>
  <si>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</si>
  <si>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</si>
  <si>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</si>
  <si>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</si>
  <si>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</si>
  <si>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</si>
  <si>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</si>
  <si>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</si>
  <si>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</si>
  <si>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</si>
  <si>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</si>
  <si>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</si>
  <si>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</si>
  <si>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</si>
  <si>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</si>
  <si>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</si>
  <si>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</si>
  <si>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</si>
  <si>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</si>
  <si>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</si>
  <si>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</si>
  <si>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</si>
  <si>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</si>
  <si>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</si>
  <si>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</si>
  <si>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</si>
  <si>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</si>
  <si>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</si>
  <si>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</si>
  <si>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</si>
  <si>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</si>
  <si>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</si>
  <si>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</si>
  <si>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</si>
  <si>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</si>
  <si>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</si>
  <si>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</si>
  <si>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</si>
  <si>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</si>
  <si>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</si>
  <si>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</si>
  <si>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</si>
  <si>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</si>
  <si>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</si>
  <si>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</si>
  <si>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</si>
  <si>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</si>
  <si>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</si>
  <si>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</si>
  <si>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</si>
  <si>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</si>
  <si>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</si>
  <si>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</si>
  <si>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</si>
  <si>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</si>
  <si>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</si>
  <si>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</si>
  <si>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</si>
  <si>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</si>
  <si>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</si>
  <si>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</si>
  <si>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</si>
  <si>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</si>
  <si>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</si>
  <si>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</si>
  <si>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</si>
  <si>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</si>
  <si>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</si>
  <si>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</si>
  <si>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</si>
  <si>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</si>
  <si>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</si>
  <si>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</si>
  <si>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</si>
  <si>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</si>
  <si>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</si>
  <si>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</si>
  <si>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</si>
  <si>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</si>
  <si>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</si>
  <si>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</si>
  <si>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</si>
  <si>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</si>
  <si>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</si>
  <si>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</si>
  <si>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</si>
  <si>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</si>
  <si>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</si>
  <si>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</si>
  <si>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</si>
  <si>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</si>
  <si>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</si>
  <si>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</si>
  <si>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</si>
  <si>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</si>
  <si>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</si>
  <si>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</si>
  <si>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</si>
  <si>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</si>
  <si>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</si>
  <si>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</si>
  <si>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</si>
  <si>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</si>
  <si>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</si>
  <si>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</si>
  <si>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</si>
  <si>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</si>
  <si>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</si>
  <si>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</si>
  <si>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</si>
  <si>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</si>
  <si>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</si>
  <si>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</si>
  <si>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</si>
  <si>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</si>
  <si>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</si>
  <si>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</si>
  <si>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</si>
  <si>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</si>
  <si>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</si>
  <si>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</si>
  <si>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</si>
  <si>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</si>
  <si>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</si>
  <si>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</si>
  <si>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</si>
  <si>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</si>
  <si>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</si>
  <si>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</si>
  <si>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</si>
  <si>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</si>
  <si>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</si>
  <si>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</si>
  <si>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</si>
  <si>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</si>
  <si>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</si>
  <si>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</si>
  <si>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</si>
  <si>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</si>
  <si>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</si>
  <si>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</si>
  <si>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</si>
  <si>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</si>
  <si>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</si>
  <si>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</si>
  <si>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</si>
  <si>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</si>
  <si>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</si>
  <si>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</si>
  <si>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</si>
  <si>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</si>
  <si>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</si>
  <si>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</si>
  <si>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</si>
  <si>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</si>
  <si>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</si>
  <si>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</si>
  <si>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</si>
  <si>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</si>
  <si>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</si>
  <si>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</si>
  <si>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</si>
  <si>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</si>
  <si>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</si>
  <si>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</si>
  <si>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</si>
  <si>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</si>
  <si>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</si>
  <si>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</si>
  <si>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</si>
  <si>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</si>
  <si>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</si>
  <si>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</si>
  <si>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</si>
  <si>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</si>
  <si>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</si>
  <si>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</si>
  <si>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</si>
  <si>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</si>
  <si>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</si>
  <si>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</si>
  <si>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</si>
  <si>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</si>
  <si>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</si>
  <si>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</si>
  <si>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</si>
  <si>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</si>
  <si>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</si>
  <si>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</si>
  <si>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</si>
  <si>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</si>
  <si>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</si>
  <si>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</si>
  <si>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</si>
  <si>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</si>
  <si>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</si>
  <si>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</si>
  <si>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</si>
  <si>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</si>
  <si>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</si>
  <si>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</si>
  <si>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</si>
  <si>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</si>
  <si>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</si>
  <si>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</si>
  <si>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</si>
  <si>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</si>
  <si>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</si>
  <si>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</si>
  <si>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</si>
  <si>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</si>
  <si>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</si>
  <si>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</si>
  <si>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</si>
  <si>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</si>
  <si>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</si>
  <si>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</si>
  <si>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</si>
  <si>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</si>
  <si>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</si>
  <si>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</si>
  <si>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</si>
  <si>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</si>
  <si>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</si>
  <si>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</si>
  <si>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</si>
  <si>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</si>
  <si>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</si>
  <si>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</si>
  <si>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</si>
  <si>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</si>
  <si>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</si>
  <si>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</si>
  <si>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</si>
  <si>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</si>
  <si>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</si>
  <si>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</si>
  <si>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</si>
  <si>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</si>
  <si>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</si>
  <si>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</si>
  <si>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</si>
  <si>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</si>
  <si>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</si>
  <si>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</si>
  <si>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</si>
  <si>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</si>
  <si>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</si>
  <si>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</si>
  <si>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</si>
  <si>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</si>
  <si>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</si>
  <si>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</si>
  <si>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</si>
  <si>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</si>
  <si>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</si>
  <si>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</si>
  <si>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</si>
  <si>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</si>
  <si>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</si>
  <si>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</si>
  <si>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</si>
  <si>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</si>
  <si>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</si>
  <si>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</si>
  <si>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</si>
  <si>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</si>
  <si>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</si>
  <si>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</si>
  <si>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</si>
  <si>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</si>
  <si>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</si>
  <si>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</si>
  <si>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</si>
  <si>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</si>
  <si>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</si>
  <si>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</si>
  <si>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</si>
  <si>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</si>
  <si>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</si>
  <si>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</si>
  <si>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</si>
  <si>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</si>
  <si>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</si>
  <si>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</si>
  <si>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</si>
  <si>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</si>
  <si>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</si>
  <si>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</si>
  <si>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</si>
  <si>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</si>
  <si>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</si>
  <si>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</si>
  <si>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</si>
  <si>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</si>
  <si>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</si>
  <si>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</si>
  <si>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</si>
  <si>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</si>
  <si>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</si>
  <si>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</si>
  <si>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</si>
  <si>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</si>
  <si>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</si>
  <si>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</si>
  <si>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</si>
  <si>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</si>
  <si>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</si>
  <si>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</si>
  <si>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</si>
  <si>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</si>
  <si>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</si>
  <si>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</si>
  <si>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</si>
  <si>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</si>
  <si>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</si>
  <si>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</si>
  <si>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</si>
  <si>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</si>
  <si>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</si>
  <si>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</si>
  <si>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</si>
  <si>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</si>
  <si>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</si>
  <si>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</si>
  <si>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</si>
  <si>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</si>
  <si>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</si>
  <si>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</si>
  <si>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</si>
  <si>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</si>
  <si>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</si>
  <si>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</si>
  <si>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</si>
  <si>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</si>
  <si>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</si>
  <si>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</si>
  <si>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</si>
  <si>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</si>
  <si>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</si>
  <si>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</si>
  <si>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</si>
  <si>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</si>
  <si>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</si>
  <si>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</si>
  <si>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</si>
  <si>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</si>
  <si>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</si>
  <si>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</si>
  <si>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</si>
  <si>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</si>
  <si>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</si>
  <si>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</si>
  <si>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</si>
  <si>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</si>
  <si>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</si>
  <si>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</si>
  <si>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</si>
  <si>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</si>
  <si>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</si>
  <si>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</si>
  <si>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</si>
  <si>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</si>
  <si>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</si>
  <si>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</si>
  <si>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</si>
  <si>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</si>
  <si>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</si>
  <si>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</si>
  <si>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</si>
  <si>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</si>
  <si>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</si>
  <si>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</si>
  <si>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</si>
  <si>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</si>
  <si>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</si>
  <si>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</si>
  <si>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</si>
  <si>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</si>
  <si>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</si>
  <si>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</si>
  <si>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</si>
  <si>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</si>
  <si>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</si>
  <si>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</si>
  <si>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</si>
  <si>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</si>
  <si>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</si>
  <si>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</si>
  <si>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</si>
  <si>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</si>
  <si>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</si>
  <si>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</si>
  <si>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</si>
  <si>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</si>
  <si>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</si>
  <si>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</si>
  <si>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</si>
  <si>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</si>
  <si>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</si>
  <si>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</si>
  <si>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</si>
  <si>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</si>
  <si>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</si>
  <si>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</si>
  <si>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</si>
  <si>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</si>
  <si>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</si>
  <si>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</si>
  <si>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</si>
  <si>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</si>
  <si>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</si>
  <si>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</si>
  <si>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</si>
  <si>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</si>
  <si>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</si>
  <si>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</si>
  <si>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</si>
  <si>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</si>
  <si>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</si>
  <si>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</si>
  <si>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</si>
  <si>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</si>
  <si>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</si>
  <si>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</si>
  <si>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</si>
  <si>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</si>
  <si>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</si>
  <si>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</si>
  <si>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</si>
  <si>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</si>
  <si>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</si>
  <si>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</si>
  <si>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</si>
  <si>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</si>
  <si>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</si>
  <si>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</si>
  <si>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</si>
  <si>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</si>
  <si>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</si>
  <si>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</si>
  <si>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</si>
  <si>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</si>
  <si>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</si>
  <si>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</si>
  <si>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</si>
  <si>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</si>
  <si>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</si>
  <si>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</si>
  <si>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</si>
  <si>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</si>
  <si>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</si>
  <si>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</si>
  <si>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</si>
  <si>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</si>
  <si>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</si>
  <si>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</si>
  <si>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</si>
  <si>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</si>
  <si>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</si>
  <si>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</si>
  <si>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</si>
  <si>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</si>
  <si>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</si>
  <si>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</si>
  <si>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</si>
  <si>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</si>
  <si>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</si>
  <si>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</si>
  <si>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</si>
  <si>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</si>
  <si>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</si>
  <si>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</si>
  <si>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</si>
  <si>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</si>
  <si>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</si>
  <si>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</si>
  <si>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</si>
  <si>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</si>
  <si>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</si>
  <si>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</si>
  <si>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</si>
  <si>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</si>
  <si>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</si>
  <si>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</si>
  <si>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</si>
  <si>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</si>
  <si>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</si>
  <si>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</si>
  <si>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</si>
  <si>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</si>
  <si>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</si>
  <si>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</si>
  <si>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</si>
  <si>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</si>
  <si>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</si>
  <si>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</si>
  <si>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</si>
  <si>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</si>
  <si>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</si>
  <si>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</si>
  <si>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</si>
  <si>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</si>
  <si>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</si>
  <si>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</si>
  <si>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</si>
  <si>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</si>
  <si>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</si>
  <si>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</si>
  <si>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</si>
  <si>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</si>
  <si>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</si>
  <si>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</si>
  <si>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</si>
  <si>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</si>
  <si>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</si>
  <si>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</si>
  <si>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</si>
  <si>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</si>
  <si>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</si>
  <si>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</si>
  <si>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</si>
  <si>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</si>
  <si>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</si>
  <si>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</si>
  <si>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</si>
  <si>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</si>
  <si>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</si>
  <si>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</si>
  <si>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</si>
  <si>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</si>
  <si>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</si>
  <si>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</si>
  <si>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</si>
  <si>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</si>
  <si>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</si>
  <si>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</si>
  <si>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</si>
  <si>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</si>
  <si>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</si>
  <si>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</si>
  <si>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</si>
  <si>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</si>
  <si>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</si>
  <si>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</si>
  <si>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</si>
  <si>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</si>
  <si>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</si>
  <si>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</si>
  <si>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</si>
  <si>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</si>
  <si>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</si>
  <si>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</si>
  <si>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</si>
  <si>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</si>
  <si>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</si>
  <si>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</si>
  <si>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</si>
  <si>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</si>
  <si>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</si>
  <si>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</si>
  <si>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</si>
  <si>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</si>
  <si>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</si>
  <si>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</si>
  <si>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</si>
  <si>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</si>
  <si>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</si>
  <si>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</si>
  <si>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</si>
  <si>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</si>
  <si>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</si>
  <si>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</si>
  <si>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</si>
  <si>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</si>
  <si>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</si>
  <si>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</si>
  <si>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</si>
  <si>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</si>
  <si>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</si>
  <si>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</si>
  <si>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</si>
  <si>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</si>
  <si>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</si>
  <si>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</si>
  <si>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</si>
  <si>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</si>
  <si>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</si>
  <si>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</si>
  <si>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</si>
  <si>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</si>
  <si>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</si>
  <si>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</si>
  <si>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</si>
  <si>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</si>
  <si>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</si>
  <si>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</si>
  <si>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</si>
  <si>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</si>
  <si>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</si>
  <si>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</si>
  <si>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</si>
  <si>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</si>
  <si>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</si>
  <si>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</si>
  <si>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</si>
  <si>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</si>
  <si>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</si>
  <si>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</si>
  <si>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</si>
  <si>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</si>
  <si>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</si>
  <si>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</si>
  <si>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</si>
  <si>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</si>
  <si>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</si>
  <si>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</si>
  <si>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</si>
  <si>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</si>
  <si>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</si>
  <si>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</si>
  <si>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</si>
  <si>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</si>
  <si>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</si>
  <si>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</si>
  <si>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</si>
  <si>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</si>
  <si>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</si>
  <si>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</si>
  <si>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</si>
  <si>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</si>
  <si>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</si>
  <si>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</si>
  <si>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</si>
  <si>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</si>
  <si>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</si>
  <si>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</si>
  <si>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</si>
  <si>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</si>
  <si>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</si>
  <si>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</si>
  <si>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</si>
  <si>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</si>
  <si>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</si>
  <si>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</si>
  <si>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</si>
  <si>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</si>
  <si>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</si>
  <si>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</si>
  <si>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</si>
  <si>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</si>
  <si>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</si>
  <si>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</si>
  <si>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</si>
  <si>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</si>
  <si>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</si>
  <si>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</si>
  <si>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</si>
  <si>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</si>
  <si>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</si>
  <si>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</si>
  <si>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</si>
  <si>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</si>
  <si>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</si>
  <si>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</si>
  <si>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</si>
  <si>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</si>
  <si>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</si>
  <si>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</si>
  <si>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</si>
  <si>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</si>
  <si>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</si>
  <si>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</si>
  <si>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</si>
  <si>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</si>
  <si>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</si>
  <si>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</si>
  <si>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</si>
  <si>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</si>
  <si>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</si>
  <si>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</si>
  <si>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</si>
  <si>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</si>
  <si>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</si>
  <si>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</si>
  <si>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</si>
  <si>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</si>
  <si>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</si>
  <si>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</si>
  <si>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</si>
  <si>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</si>
  <si>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</si>
  <si>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</si>
  <si>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</si>
  <si>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</si>
  <si>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</si>
  <si>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</si>
  <si>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</si>
  <si>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</si>
  <si>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</si>
  <si>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</si>
  <si>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</si>
  <si>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</si>
  <si>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</si>
  <si>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</si>
  <si>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</si>
  <si>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</si>
  <si>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</si>
  <si>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</si>
  <si>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</si>
  <si>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</si>
  <si>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</si>
  <si>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</si>
  <si>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</si>
  <si>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</si>
  <si>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</si>
  <si>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</si>
  <si>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</si>
  <si>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</si>
  <si>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</si>
  <si>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</si>
  <si>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</si>
  <si>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</si>
  <si>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</si>
  <si>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</si>
  <si>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</si>
  <si>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</si>
  <si>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</si>
  <si>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</si>
  <si>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</si>
  <si>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</si>
  <si>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</si>
  <si>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</si>
  <si>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</si>
  <si>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</si>
  <si>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</si>
  <si>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</si>
  <si>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</si>
  <si>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</si>
  <si>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</si>
  <si>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</si>
  <si>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</si>
  <si>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</si>
  <si>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</si>
  <si>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</si>
  <si>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</si>
  <si>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</si>
  <si>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</si>
  <si>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</si>
  <si>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</si>
  <si>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</si>
  <si>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</si>
  <si>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</si>
  <si>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</si>
  <si>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</si>
  <si>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</si>
  <si>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</si>
  <si>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</si>
  <si>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</si>
  <si>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</si>
  <si>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</si>
  <si>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</si>
  <si>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</si>
  <si>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</si>
  <si>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</si>
  <si>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</si>
  <si>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</si>
  <si>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</si>
  <si>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</si>
  <si>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</si>
  <si>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</si>
  <si>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</si>
  <si>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</si>
  <si>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</si>
  <si>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</si>
  <si>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</si>
  <si>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</si>
  <si>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</si>
  <si>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</si>
  <si>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</si>
  <si>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</si>
  <si>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</si>
  <si>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</si>
  <si>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</si>
  <si>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</si>
  <si>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</si>
  <si>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</si>
  <si>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</si>
  <si>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</si>
  <si>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</si>
  <si>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</si>
  <si>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</si>
  <si>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</si>
  <si>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</si>
  <si>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</si>
  <si>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</si>
  <si>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</si>
  <si>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</si>
  <si>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</si>
  <si>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</si>
  <si>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</si>
  <si>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</si>
  <si>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</si>
  <si>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</si>
  <si>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</si>
  <si>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</si>
  <si>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</si>
  <si>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</si>
  <si>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</si>
  <si>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</si>
  <si>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</si>
  <si>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</si>
  <si>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</si>
  <si>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</si>
  <si>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</si>
  <si>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</si>
  <si>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</si>
  <si>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</si>
  <si>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</si>
  <si>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</si>
  <si>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</si>
  <si>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</si>
  <si>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</si>
  <si>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</si>
  <si>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</si>
  <si>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</si>
  <si>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</si>
  <si>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</si>
  <si>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</si>
  <si>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</si>
  <si>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</si>
  <si>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</si>
  <si>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</si>
  <si>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</si>
  <si>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</si>
  <si>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</si>
  <si>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</si>
  <si>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</si>
  <si>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</si>
  <si>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</si>
  <si>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</si>
  <si>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</si>
  <si>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</si>
  <si>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</si>
  <si>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</si>
  <si>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</si>
  <si>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</si>
  <si>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</si>
  <si>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</si>
  <si>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</si>
  <si>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</si>
  <si>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</si>
  <si>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</si>
  <si>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</si>
  <si>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</si>
  <si>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</si>
  <si>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</si>
  <si>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</si>
  <si>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</si>
  <si>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</si>
  <si>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</si>
  <si>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</si>
  <si>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</si>
  <si>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</si>
  <si>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</si>
  <si>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</si>
  <si>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</si>
  <si>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</si>
  <si>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</si>
  <si>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</si>
  <si>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</si>
  <si>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</si>
  <si>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</si>
  <si>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</si>
  <si>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</si>
  <si>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</si>
  <si>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</si>
  <si>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</si>
  <si>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</si>
  <si>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</si>
  <si>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</si>
  <si>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</si>
  <si>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</si>
  <si>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</si>
  <si>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</si>
  <si>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</si>
  <si>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</si>
  <si>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</si>
  <si>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</si>
  <si>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</si>
  <si>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</si>
  <si>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</si>
  <si>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</si>
  <si>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</si>
  <si>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</si>
  <si>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</si>
  <si>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</si>
  <si>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</si>
  <si>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</si>
  <si>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</si>
  <si>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</si>
  <si>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</si>
  <si>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</si>
  <si>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</si>
  <si>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</si>
  <si>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</si>
  <si>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</si>
  <si>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</si>
  <si>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</si>
  <si>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</si>
  <si>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</si>
  <si>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</si>
  <si>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</si>
  <si>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</si>
  <si>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</si>
  <si>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</si>
  <si>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</si>
  <si>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</si>
  <si>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</si>
  <si>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</si>
  <si>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</si>
  <si>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</si>
  <si>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</si>
  <si>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</si>
  <si>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</si>
  <si>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</si>
  <si>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</si>
  <si>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</si>
  <si>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</si>
  <si>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</si>
  <si>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</si>
  <si>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</si>
  <si>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</si>
  <si>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</si>
  <si>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</si>
  <si>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</si>
  <si>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</si>
  <si>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</si>
  <si>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</si>
  <si>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</si>
  <si>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</si>
  <si>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</si>
  <si>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</si>
  <si>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</si>
  <si>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</si>
  <si>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</si>
  <si>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</si>
  <si>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</si>
  <si>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</si>
  <si>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</si>
  <si>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</si>
  <si>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</si>
  <si>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</si>
  <si>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</si>
  <si>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</si>
  <si>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</si>
  <si>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</si>
  <si>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</si>
  <si>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</si>
  <si>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</si>
  <si>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</si>
  <si>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</si>
  <si>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</si>
  <si>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</si>
  <si>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</si>
  <si>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</si>
  <si>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</si>
  <si>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</si>
  <si>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</si>
  <si>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</si>
  <si>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</si>
  <si>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</si>
  <si>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</si>
  <si>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</si>
  <si>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</si>
  <si>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</si>
  <si>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</si>
  <si>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</si>
  <si>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</si>
  <si>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</si>
  <si>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</si>
  <si>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</si>
  <si>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</si>
  <si>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</si>
  <si>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</si>
  <si>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</si>
  <si>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</si>
  <si>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</si>
  <si>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</si>
  <si>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</si>
  <si>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</si>
  <si>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</si>
  <si>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</si>
  <si>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</si>
  <si>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</si>
  <si>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</si>
  <si>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</si>
  <si>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</si>
  <si>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</si>
  <si>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</si>
  <si>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</si>
  <si>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</si>
  <si>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</si>
  <si>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</si>
  <si>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</si>
  <si>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</si>
  <si>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</si>
  <si>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</si>
  <si>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</si>
  <si>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</si>
  <si>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</si>
  <si>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</si>
  <si>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</si>
  <si>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</si>
  <si>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</si>
  <si>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</si>
  <si>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</si>
  <si>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</si>
  <si>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</si>
  <si>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</si>
  <si>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</si>
  <si>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</si>
  <si>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</si>
  <si>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</si>
  <si>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</si>
  <si>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</si>
  <si>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</si>
  <si>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</si>
  <si>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</si>
  <si>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</si>
  <si>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</si>
  <si>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</si>
  <si>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</si>
  <si>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</si>
  <si>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</si>
  <si>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</si>
  <si>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</si>
  <si>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</si>
  <si>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</si>
  <si>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</si>
  <si>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</si>
  <si>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</si>
  <si>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</si>
  <si>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</si>
  <si>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</si>
  <si>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</si>
  <si>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</si>
  <si>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</si>
  <si>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</si>
  <si>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</si>
  <si>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</si>
  <si>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</si>
  <si>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</si>
  <si>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</si>
  <si>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</si>
  <si>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</si>
  <si>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</si>
  <si>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</si>
  <si>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</si>
  <si>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</si>
  <si>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</si>
  <si>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</si>
  <si>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</si>
  <si>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</si>
  <si>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</si>
  <si>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</si>
  <si>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</si>
  <si>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</si>
  <si>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</si>
  <si>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</si>
  <si>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</si>
  <si>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</si>
  <si>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</si>
  <si>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</si>
  <si>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</si>
  <si>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</si>
  <si>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</si>
  <si>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</si>
  <si>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</si>
  <si>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</si>
  <si>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</si>
  <si>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</si>
  <si>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</si>
  <si>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</si>
  <si>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</si>
  <si>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</si>
  <si>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</si>
  <si>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</si>
  <si>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</si>
  <si>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</si>
  <si>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</si>
  <si>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</si>
  <si>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</si>
  <si>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</si>
  <si>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</si>
  <si>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</si>
  <si>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</si>
  <si>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</si>
  <si>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</si>
  <si>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</si>
  <si>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</si>
  <si>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</si>
  <si>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</si>
  <si>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</si>
  <si>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</si>
  <si>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</si>
  <si>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</si>
  <si>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</si>
  <si>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</si>
  <si>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</si>
  <si>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</si>
  <si>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</si>
  <si>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</si>
  <si>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</si>
  <si>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</si>
  <si>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</si>
  <si>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</si>
  <si>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</si>
  <si>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</si>
  <si>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</si>
  <si>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</si>
  <si>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</si>
  <si>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</si>
  <si>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</si>
  <si>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</si>
  <si>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</si>
  <si>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</si>
  <si>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</si>
  <si>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</si>
  <si>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</si>
  <si>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</si>
  <si>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</si>
  <si>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</si>
  <si>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</si>
  <si>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</si>
  <si>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</si>
  <si>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</si>
  <si>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</si>
  <si>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</si>
  <si>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</si>
  <si>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</si>
  <si>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</si>
  <si>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</si>
  <si>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</si>
  <si>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</si>
  <si>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</si>
  <si>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</si>
  <si>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</si>
  <si>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</si>
  <si>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</si>
  <si>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</si>
  <si>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</si>
  <si>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</si>
  <si>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</si>
  <si>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</si>
  <si>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</si>
  <si>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</si>
  <si>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</si>
  <si>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</si>
  <si>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</si>
  <si>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</si>
  <si>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</si>
  <si>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</si>
  <si>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</si>
  <si>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</si>
  <si>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</si>
  <si>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</si>
  <si>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</si>
  <si>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</si>
  <si>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</si>
  <si>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</si>
  <si>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</si>
  <si>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</si>
  <si>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</si>
  <si>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</si>
  <si>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</si>
  <si>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</si>
  <si>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</si>
  <si>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</si>
  <si>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</si>
  <si>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</si>
  <si>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</si>
  <si>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</si>
  <si>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</si>
  <si>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</si>
  <si>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</si>
  <si>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</si>
  <si>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</si>
  <si>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</si>
  <si>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</si>
  <si>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</si>
  <si>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</si>
  <si>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</si>
  <si>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</si>
  <si>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</si>
  <si>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</si>
  <si>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</si>
  <si>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</si>
  <si>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</si>
  <si>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</si>
  <si>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</si>
  <si>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</si>
  <si>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</si>
  <si>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</si>
  <si>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</si>
  <si>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</si>
  <si>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</si>
  <si>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</si>
  <si>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</si>
  <si>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</si>
  <si>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</si>
  <si>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</si>
  <si>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</si>
  <si>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</si>
  <si>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</si>
  <si>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</si>
  <si>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</si>
  <si>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</si>
  <si>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</si>
  <si>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</si>
  <si>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</si>
  <si>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</si>
  <si>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</si>
  <si>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</si>
  <si>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</si>
  <si>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</si>
  <si>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</si>
  <si>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</si>
  <si>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</si>
  <si>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</si>
  <si>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</si>
  <si>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</si>
  <si>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</si>
  <si>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</si>
  <si>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</si>
  <si>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</si>
  <si>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</si>
  <si>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</si>
  <si>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</si>
  <si>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</si>
  <si>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</si>
  <si>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</si>
  <si>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</si>
  <si>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</si>
  <si>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</si>
  <si>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</si>
  <si>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</si>
  <si>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</si>
  <si>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</si>
  <si>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</si>
  <si>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</si>
  <si>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</si>
  <si>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</si>
  <si>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</si>
  <si>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</si>
  <si>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</si>
  <si>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</si>
  <si>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</si>
  <si>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</si>
  <si>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</si>
  <si>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</si>
  <si>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</si>
  <si>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</si>
  <si>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</si>
  <si>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</si>
  <si>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</si>
  <si>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</si>
  <si>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</si>
  <si>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</si>
  <si>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</si>
  <si>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</si>
  <si>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</si>
  <si>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</si>
  <si>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</si>
  <si>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</si>
  <si>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</si>
  <si>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</si>
  <si>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</si>
  <si>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</si>
  <si>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</si>
  <si>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</si>
  <si>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</si>
  <si>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</si>
  <si>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</si>
  <si>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</si>
  <si>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</si>
  <si>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</si>
  <si>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</si>
  <si>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</si>
  <si>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</si>
  <si>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</si>
  <si>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</si>
  <si>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</si>
  <si>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</si>
  <si>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</si>
  <si>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</si>
  <si>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</si>
  <si>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</si>
  <si>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</si>
  <si>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</si>
  <si>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</si>
  <si>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</si>
  <si>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</si>
  <si>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</si>
  <si>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</si>
  <si>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</si>
  <si>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</si>
  <si>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</si>
  <si>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</si>
  <si>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</si>
  <si>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</si>
  <si>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</si>
  <si>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</si>
  <si>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</si>
  <si>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</si>
  <si>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</si>
  <si>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</si>
  <si>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</si>
  <si>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</si>
  <si>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</si>
  <si>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</si>
  <si>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</si>
  <si>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</si>
  <si>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</si>
  <si>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</si>
  <si>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</si>
  <si>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</si>
  <si>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</si>
  <si>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</si>
  <si>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</si>
  <si>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</si>
  <si>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</si>
  <si>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</si>
  <si>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</si>
  <si>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</si>
  <si>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</si>
  <si>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</si>
  <si>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</si>
  <si>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</si>
  <si>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</si>
  <si>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</si>
  <si>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</si>
  <si>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</si>
  <si>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</si>
  <si>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</si>
  <si>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</si>
  <si>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</si>
  <si>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</si>
  <si>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</si>
  <si>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</si>
  <si>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</si>
  <si>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</si>
  <si>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</si>
  <si>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</si>
  <si>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</si>
  <si>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</si>
  <si>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</si>
  <si>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</si>
  <si>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</si>
  <si>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</si>
  <si>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</si>
  <si>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</si>
  <si>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</si>
  <si>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</si>
  <si>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</si>
  <si>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</si>
  <si>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</si>
  <si>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</si>
  <si>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</si>
  <si>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</si>
  <si>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</si>
  <si>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</si>
  <si>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</si>
  <si>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</si>
  <si>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</si>
  <si>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</si>
  <si>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</si>
  <si>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</si>
  <si>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</si>
  <si>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</si>
  <si>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</si>
  <si>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</si>
  <si>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</si>
  <si>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</si>
  <si>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</si>
  <si>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</si>
  <si>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</si>
  <si>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</si>
  <si>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</si>
  <si>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</si>
  <si>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</si>
  <si>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</si>
  <si>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</si>
  <si>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</si>
  <si>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</si>
  <si>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</si>
  <si>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</si>
  <si>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</si>
  <si>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</si>
  <si>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</si>
  <si>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</si>
  <si>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</si>
  <si>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</si>
  <si>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</si>
  <si>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</si>
  <si>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</si>
  <si>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</si>
  <si>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</si>
  <si>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</si>
  <si>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</si>
  <si>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</si>
  <si>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</si>
  <si>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</si>
  <si>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</si>
  <si>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</si>
  <si>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</si>
  <si>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</si>
  <si>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</si>
  <si>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</si>
  <si>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</si>
  <si>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</si>
  <si>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</si>
  <si>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</si>
  <si>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</si>
  <si>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</si>
  <si>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</si>
  <si>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</si>
  <si>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</si>
  <si>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</si>
  <si>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</si>
  <si>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</si>
  <si>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</si>
  <si>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</si>
  <si>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</si>
  <si>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</si>
  <si>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</si>
  <si>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</si>
  <si>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</si>
  <si>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</si>
  <si>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</si>
  <si>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</si>
  <si>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</si>
  <si>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</si>
  <si>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</si>
  <si>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</si>
  <si>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</si>
  <si>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</si>
  <si>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</si>
  <si>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</si>
  <si>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</si>
  <si>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</si>
  <si>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</si>
  <si>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</si>
  <si>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</si>
  <si>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</si>
  <si>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</si>
  <si>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</si>
  <si>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</si>
  <si>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</si>
  <si>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</si>
  <si>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</si>
  <si>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</si>
  <si>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</si>
  <si>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</si>
  <si>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</si>
  <si>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</si>
  <si>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</si>
  <si>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</si>
  <si>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</si>
  <si>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</si>
  <si>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</si>
  <si>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</si>
  <si>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</si>
  <si>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</si>
  <si>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</si>
  <si>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</si>
  <si>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</si>
  <si>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</si>
  <si>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</si>
  <si>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</si>
  <si>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</si>
  <si>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</si>
  <si>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</si>
  <si>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</si>
  <si>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</si>
  <si>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</si>
  <si>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</si>
  <si>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</si>
  <si>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</si>
  <si>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</si>
  <si>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</si>
  <si>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</si>
  <si>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</si>
  <si>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</si>
  <si>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</si>
  <si>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</si>
  <si>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</si>
  <si>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</si>
  <si>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</si>
  <si>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</si>
  <si>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</si>
  <si>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</si>
  <si>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</si>
  <si>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</si>
  <si>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</si>
  <si>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</si>
  <si>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</si>
  <si>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</si>
  <si>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</si>
  <si>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</si>
  <si>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</si>
  <si>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</si>
  <si>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</si>
  <si>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</si>
  <si>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</si>
  <si>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</si>
  <si>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</si>
  <si>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</si>
  <si>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</si>
  <si>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</si>
  <si>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</si>
  <si>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</si>
  <si>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</si>
  <si>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</si>
  <si>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</si>
  <si>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</si>
  <si>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</si>
  <si>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</si>
  <si>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</si>
  <si>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</si>
  <si>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</si>
  <si>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</si>
  <si>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</si>
  <si>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</si>
  <si>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</si>
  <si>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</si>
  <si>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</si>
  <si>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</si>
  <si>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</si>
  <si>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</si>
  <si>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</si>
  <si>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</si>
  <si>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</si>
  <si>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</si>
  <si>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</si>
  <si>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</si>
  <si>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</si>
  <si>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</si>
  <si>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</si>
  <si>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</si>
  <si>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</si>
  <si>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</si>
  <si>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</si>
  <si>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</si>
  <si>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</si>
  <si>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</si>
  <si>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</si>
  <si>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</si>
  <si>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</si>
  <si>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</si>
  <si>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</si>
  <si>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</si>
  <si>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</si>
  <si>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</si>
  <si>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</si>
  <si>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</si>
  <si>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</si>
  <si>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</si>
  <si>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</si>
  <si>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</si>
  <si>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</si>
  <si>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</si>
  <si>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</si>
  <si>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</si>
  <si>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</si>
  <si>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</si>
  <si>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</si>
  <si>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</si>
  <si>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</si>
  <si>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</si>
  <si>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</si>
  <si>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</si>
  <si>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</si>
  <si>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</si>
  <si>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</si>
  <si>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</si>
  <si>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</si>
  <si>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</si>
  <si>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</si>
  <si>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</si>
  <si>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</si>
  <si>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</si>
  <si>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</si>
  <si>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</si>
  <si>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</si>
  <si>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</si>
  <si>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</si>
  <si>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</si>
  <si>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</si>
  <si>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</si>
  <si>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</si>
  <si>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</si>
  <si>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</si>
  <si>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</si>
  <si>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</si>
  <si>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</si>
  <si>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</si>
  <si>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</si>
  <si>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</si>
  <si>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</si>
  <si>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</si>
  <si>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</si>
  <si>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</si>
  <si>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</si>
  <si>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</si>
  <si>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</si>
  <si>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</si>
  <si>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</si>
  <si>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</si>
  <si>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</si>
  <si>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</si>
  <si>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</si>
  <si>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</si>
  <si>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</si>
  <si>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</si>
  <si>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</si>
  <si>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</si>
  <si>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</si>
  <si>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</si>
  <si>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</si>
  <si>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</si>
  <si>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</si>
  <si>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</si>
  <si>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</si>
  <si>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</si>
  <si>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</si>
  <si>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</si>
  <si>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</si>
  <si>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</si>
  <si>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</si>
  <si>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</si>
  <si>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</si>
  <si>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</si>
  <si>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</si>
  <si>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</si>
  <si>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</si>
  <si>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</si>
  <si>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</si>
  <si>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</si>
  <si>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</si>
  <si>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</si>
  <si>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</si>
  <si>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</si>
  <si>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</si>
  <si>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</si>
  <si>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</si>
  <si>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</si>
  <si>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</si>
  <si>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</si>
  <si>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</si>
  <si>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</si>
  <si>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</si>
  <si>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</si>
  <si>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</si>
  <si>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</si>
  <si>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</si>
  <si>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</si>
  <si>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</si>
  <si>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</si>
  <si>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</si>
  <si>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</si>
  <si>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</si>
  <si>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</si>
  <si>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</si>
  <si>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</si>
  <si>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</si>
  <si>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</si>
  <si>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</si>
  <si>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</si>
  <si>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</si>
  <si>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</si>
  <si>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</si>
  <si>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</si>
  <si>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</si>
  <si>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</si>
  <si>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</si>
  <si>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</si>
  <si>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</si>
  <si>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</si>
  <si>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</si>
  <si>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</si>
  <si>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</si>
  <si>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</si>
  <si>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</si>
  <si>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</si>
  <si>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</si>
  <si>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</si>
  <si>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</si>
  <si>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</si>
  <si>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</si>
  <si>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</si>
  <si>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</si>
  <si>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</si>
  <si>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</si>
  <si>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</si>
  <si>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</si>
  <si>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</si>
  <si>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</si>
  <si>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</si>
  <si>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</si>
  <si>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</si>
  <si>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</si>
  <si>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</si>
  <si>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</si>
  <si>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</si>
  <si>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</si>
  <si>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</si>
  <si>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</si>
  <si>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</si>
  <si>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</si>
  <si>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</si>
  <si>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</si>
  <si>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</si>
  <si>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</si>
  <si>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</si>
  <si>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</si>
  <si>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</si>
  <si>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</si>
  <si>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</si>
  <si>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</si>
  <si>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</si>
  <si>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</si>
  <si>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</si>
  <si>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</si>
  <si>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</si>
  <si>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</si>
  <si>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</si>
  <si>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</si>
  <si>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</si>
  <si>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</si>
  <si>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</si>
  <si>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</si>
  <si>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</si>
  <si>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</si>
  <si>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</si>
  <si>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</si>
  <si>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</si>
  <si>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</si>
  <si>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</si>
  <si>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</si>
  <si>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</si>
  <si>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</si>
  <si>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</si>
  <si>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</si>
  <si>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</si>
  <si>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</si>
  <si>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</si>
  <si>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</si>
  <si>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</si>
  <si>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</si>
  <si>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</si>
  <si>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</si>
  <si>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</si>
  <si>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</si>
  <si>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</si>
  <si>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</si>
  <si>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</si>
  <si>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</si>
  <si>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</si>
  <si>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</si>
  <si>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</si>
  <si>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</si>
  <si>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</si>
  <si>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</si>
  <si>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</si>
  <si>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</si>
  <si>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</si>
  <si>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</si>
  <si>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</si>
  <si>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</si>
  <si>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</si>
  <si>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</si>
  <si>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</si>
  <si>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</si>
  <si>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</si>
  <si>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</si>
  <si>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</si>
  <si>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</si>
  <si>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</si>
  <si>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</si>
  <si>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</si>
  <si>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</si>
  <si>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</si>
  <si>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</si>
  <si>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</si>
  <si>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</si>
  <si>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</si>
  <si>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</si>
  <si>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</si>
  <si>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</si>
  <si>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</si>
  <si>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</si>
  <si>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</si>
  <si>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</si>
  <si>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</si>
  <si>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</si>
  <si>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</si>
  <si>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</si>
  <si>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</si>
  <si>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</si>
  <si>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</si>
  <si>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</si>
  <si>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</si>
  <si>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</si>
  <si>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</si>
  <si>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</si>
  <si>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</si>
  <si>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</si>
  <si>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</si>
  <si>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</si>
  <si>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</si>
  <si>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</si>
  <si>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</si>
  <si>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</si>
  <si>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</si>
  <si>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</si>
  <si>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</si>
  <si>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</si>
  <si>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</si>
  <si>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</si>
  <si>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</si>
  <si>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</si>
  <si>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</si>
  <si>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</si>
  <si>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</si>
  <si>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</si>
  <si>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</si>
  <si>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</si>
  <si>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</si>
  <si>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</si>
  <si>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</si>
  <si>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</si>
  <si>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</si>
  <si>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</si>
  <si>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</si>
  <si>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</si>
  <si>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</si>
  <si>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</si>
  <si>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</si>
  <si>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</si>
  <si>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</si>
  <si>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</si>
  <si>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</si>
  <si>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</si>
  <si>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</si>
  <si>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</si>
  <si>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</si>
  <si>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</si>
  <si>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</si>
  <si>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</si>
  <si>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</si>
  <si>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</si>
  <si>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</si>
  <si>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</si>
  <si>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</si>
  <si>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</si>
  <si>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</si>
  <si>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</si>
  <si>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</si>
  <si>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</si>
  <si>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</si>
  <si>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</si>
  <si>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</si>
  <si>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</si>
  <si>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</si>
  <si>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</si>
  <si>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</si>
  <si>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</si>
  <si>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</si>
  <si>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</si>
  <si>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</si>
  <si>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</si>
  <si>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</si>
  <si>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</si>
  <si>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</si>
  <si>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</si>
  <si>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</si>
  <si>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</si>
  <si>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</si>
  <si>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</si>
  <si>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</si>
  <si>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</si>
  <si>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</si>
  <si>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</si>
  <si>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</si>
  <si>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</si>
  <si>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</si>
  <si>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</si>
  <si>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</si>
  <si>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</si>
  <si>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</si>
  <si>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</si>
  <si>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</si>
  <si>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</si>
  <si>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</si>
  <si>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</si>
  <si>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</si>
  <si>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</si>
  <si>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</si>
  <si>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</si>
  <si>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</si>
  <si>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</si>
  <si>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</si>
  <si>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</si>
  <si>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</si>
  <si>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</si>
  <si>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</si>
  <si>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</si>
  <si>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</si>
  <si>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</si>
  <si>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</si>
  <si>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</si>
  <si>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</si>
  <si>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</si>
  <si>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</si>
  <si>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</si>
  <si>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</si>
  <si>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</si>
  <si>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</si>
  <si>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</si>
  <si>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</si>
  <si>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</si>
  <si>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</si>
  <si>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</si>
  <si>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</si>
  <si>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</si>
  <si>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</si>
  <si>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</si>
  <si>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</si>
  <si>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</si>
  <si>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</si>
  <si>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</si>
  <si>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</si>
  <si>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</si>
  <si>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</si>
  <si>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</si>
  <si>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</si>
  <si>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</si>
  <si>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</si>
  <si>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</si>
  <si>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</si>
  <si>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</si>
  <si>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</si>
  <si>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</si>
  <si>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</si>
  <si>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</si>
  <si>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</si>
  <si>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</si>
  <si>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</si>
  <si>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</si>
  <si>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</si>
  <si>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</si>
  <si>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</si>
  <si>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</si>
  <si>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</si>
  <si>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</si>
  <si>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</si>
  <si>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</si>
  <si>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</si>
  <si>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</si>
  <si>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</si>
  <si>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</si>
  <si>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</si>
  <si>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</si>
  <si>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</si>
  <si>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</si>
  <si>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</si>
  <si>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</si>
  <si>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</si>
  <si>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</si>
  <si>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</si>
  <si>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</si>
  <si>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</si>
  <si>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</si>
  <si>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</si>
  <si>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</si>
  <si>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</si>
  <si>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</si>
  <si>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</si>
  <si>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</si>
  <si>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</si>
  <si>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</si>
  <si>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</si>
  <si>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</si>
  <si>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</si>
  <si>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</si>
  <si>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</si>
  <si>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</si>
  <si>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</si>
  <si>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</si>
  <si>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</si>
  <si>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</si>
  <si>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</si>
  <si>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</si>
  <si>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</si>
  <si>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</si>
  <si>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</si>
  <si>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</si>
  <si>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</si>
  <si>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</si>
  <si>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</si>
  <si>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</si>
  <si>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</si>
  <si>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</si>
  <si>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</si>
  <si>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</si>
  <si>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</si>
  <si>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</si>
  <si>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</si>
  <si>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</si>
  <si>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</si>
  <si>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</si>
  <si>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</si>
  <si>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</si>
  <si>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</si>
  <si>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</si>
  <si>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</si>
  <si>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</si>
  <si>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</si>
  <si>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</si>
  <si>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</si>
  <si>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</si>
  <si>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</si>
  <si>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</si>
  <si>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</si>
  <si>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</si>
  <si>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</si>
  <si>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</si>
  <si>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</si>
  <si>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</si>
  <si>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</si>
  <si>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</si>
  <si>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</si>
  <si>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</si>
  <si>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</si>
  <si>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</si>
  <si>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</si>
  <si>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</si>
  <si>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</si>
  <si>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</si>
  <si>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</si>
  <si>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</si>
  <si>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</si>
  <si>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</si>
  <si>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</si>
  <si>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</si>
  <si>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</si>
  <si>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</si>
  <si>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</si>
  <si>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</si>
  <si>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</si>
  <si>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</si>
  <si>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</si>
  <si>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</si>
  <si>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</si>
  <si>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</si>
  <si>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</si>
  <si>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</si>
  <si>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</si>
  <si>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</si>
  <si>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</si>
  <si>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</si>
  <si>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</si>
  <si>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</si>
  <si>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</si>
  <si>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</si>
  <si>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</si>
  <si>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</si>
  <si>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</si>
  <si>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</si>
  <si>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</si>
  <si>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</si>
  <si>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</si>
  <si>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</si>
  <si>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</si>
  <si>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</si>
  <si>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</si>
  <si>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</si>
  <si>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</si>
  <si>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</si>
  <si>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</si>
  <si>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</si>
  <si>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</si>
  <si>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</si>
  <si>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</si>
  <si>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</si>
  <si>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</si>
  <si>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</si>
  <si>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</si>
  <si>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</si>
  <si>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</si>
  <si>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</si>
  <si>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</si>
  <si>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</si>
  <si>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</si>
  <si>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</si>
  <si>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</si>
  <si>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</si>
  <si>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</si>
  <si>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</si>
  <si>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</si>
  <si>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</si>
  <si>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</si>
  <si>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</si>
  <si>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</si>
  <si>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</si>
  <si>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</si>
  <si>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</si>
  <si>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</si>
  <si>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</si>
  <si>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</si>
  <si>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</si>
  <si>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</si>
  <si>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</si>
  <si>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</si>
  <si>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</si>
  <si>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</si>
  <si>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</si>
  <si>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</si>
  <si>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</si>
  <si>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</si>
  <si>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</si>
  <si>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</si>
  <si>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</si>
  <si>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</si>
  <si>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</si>
  <si>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</si>
  <si>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</si>
  <si>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</si>
  <si>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</si>
  <si>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</si>
  <si>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</si>
  <si>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</si>
  <si>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</si>
  <si>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</si>
  <si>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</si>
  <si>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</si>
  <si>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</si>
  <si>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</si>
  <si>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</si>
  <si>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</si>
  <si>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</si>
  <si>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</si>
  <si>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</si>
  <si>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</si>
  <si>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</si>
  <si>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</si>
  <si>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</si>
  <si>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</si>
  <si>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</si>
  <si>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</si>
  <si>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</si>
  <si>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</si>
  <si>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</si>
  <si>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</si>
  <si>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</si>
  <si>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</si>
  <si>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</si>
  <si>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</si>
  <si>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</si>
  <si>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</si>
  <si>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</si>
  <si>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</si>
  <si>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</si>
  <si>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</si>
  <si>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</si>
  <si>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</si>
  <si>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</si>
  <si>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</si>
  <si>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</si>
  <si>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</si>
  <si>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</si>
  <si>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</si>
  <si>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</si>
  <si>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</si>
  <si>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</si>
  <si>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</si>
  <si>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</si>
  <si>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</si>
  <si>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</si>
  <si>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</si>
  <si>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</si>
  <si>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</si>
  <si>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</si>
  <si>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</si>
  <si>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</si>
  <si>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</si>
  <si>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</si>
  <si>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</si>
  <si>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</si>
  <si>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</si>
  <si>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</si>
  <si>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</si>
  <si>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</si>
  <si>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</si>
  <si>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</si>
  <si>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</si>
  <si>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</si>
  <si>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</si>
  <si>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</si>
  <si>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</si>
  <si>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</si>
  <si>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</si>
  <si>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</si>
  <si>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</si>
  <si>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</si>
  <si>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</si>
  <si>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</si>
  <si>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</si>
  <si>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</si>
  <si>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</si>
  <si>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</si>
  <si>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</si>
  <si>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</si>
  <si>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</si>
  <si>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</si>
  <si>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</si>
  <si>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</si>
  <si>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</si>
  <si>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</si>
  <si>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</si>
  <si>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</si>
  <si>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</si>
  <si>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</si>
  <si>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</si>
  <si>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</si>
  <si>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</si>
  <si>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</si>
  <si>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</si>
  <si>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</si>
  <si>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</si>
  <si>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</si>
  <si>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</si>
  <si>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</si>
  <si>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</si>
  <si>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</si>
  <si>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</si>
  <si>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</si>
  <si>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</si>
  <si>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</si>
  <si>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</si>
  <si>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</si>
  <si>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</si>
  <si>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</si>
  <si>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</si>
  <si>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</si>
  <si>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</si>
  <si>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</si>
  <si>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</si>
  <si>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</si>
  <si>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</si>
  <si>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</si>
  <si>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</si>
  <si>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</si>
  <si>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</si>
  <si>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</si>
  <si>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</si>
  <si>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</si>
  <si>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</si>
  <si>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</si>
  <si>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</si>
  <si>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</si>
  <si>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</si>
  <si>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</si>
  <si>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</si>
  <si>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</si>
  <si>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</si>
  <si>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</si>
  <si>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</si>
  <si>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</si>
  <si>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</si>
  <si>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</si>
  <si>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</si>
  <si>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</si>
  <si>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</si>
  <si>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</si>
  <si>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</si>
  <si>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</si>
  <si>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</si>
  <si>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</si>
  <si>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</si>
  <si>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</si>
  <si>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</si>
  <si>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</si>
  <si>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</si>
  <si>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</si>
  <si>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</si>
  <si>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</si>
  <si>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</si>
  <si>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</si>
  <si>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</si>
  <si>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</si>
  <si>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</si>
  <si>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</si>
  <si>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</si>
  <si>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</si>
  <si>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</si>
  <si>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</si>
  <si>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</si>
  <si>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</si>
  <si>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</si>
  <si>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</si>
  <si>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</si>
  <si>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</si>
  <si>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</si>
  <si>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</si>
  <si>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</si>
  <si>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</si>
  <si>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</si>
  <si>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</si>
  <si>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</si>
  <si>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</si>
  <si>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</si>
  <si>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</si>
  <si>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</si>
  <si>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</si>
  <si>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</si>
  <si>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</si>
  <si>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</si>
  <si>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</si>
  <si>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</si>
  <si>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</si>
  <si>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</si>
  <si>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</si>
  <si>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</si>
  <si>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</si>
  <si>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</si>
  <si>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</si>
  <si>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</si>
  <si>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</si>
  <si>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</si>
  <si>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</si>
  <si>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</si>
  <si>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</si>
  <si>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</si>
  <si>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</si>
  <si>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</si>
  <si>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</si>
  <si>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</si>
  <si>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</si>
  <si>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</si>
  <si>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</si>
  <si>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</si>
  <si>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</si>
  <si>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</si>
  <si>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</si>
  <si>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</si>
  <si>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</si>
  <si>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</si>
  <si>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</si>
  <si>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</si>
  <si>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</si>
  <si>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</si>
  <si>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</si>
  <si>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</si>
  <si>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</si>
  <si>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</si>
  <si>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</si>
  <si>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</si>
  <si>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</si>
  <si>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</si>
  <si>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</si>
  <si>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</si>
  <si>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</si>
  <si>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</si>
  <si>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</si>
  <si>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</si>
  <si>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</si>
  <si>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</si>
  <si>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</si>
  <si>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</si>
  <si>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</si>
  <si>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</si>
  <si>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</si>
  <si>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</si>
  <si>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</si>
  <si>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</si>
  <si>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</si>
  <si>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</si>
  <si>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</si>
  <si>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</si>
  <si>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</si>
  <si>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</si>
  <si>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</si>
  <si>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</si>
  <si>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</si>
  <si>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</si>
  <si>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</si>
  <si>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</si>
  <si>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</si>
  <si>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</si>
  <si>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</si>
  <si>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</si>
  <si>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</si>
  <si>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</si>
  <si>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</si>
  <si>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</si>
  <si>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</si>
  <si>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</si>
  <si>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</si>
  <si>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</si>
  <si>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</si>
  <si>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</si>
  <si>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</si>
  <si>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</si>
  <si>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</si>
  <si>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</si>
  <si>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</si>
  <si>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</si>
  <si>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</si>
  <si>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</si>
  <si>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</si>
  <si>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</si>
  <si>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</si>
  <si>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</si>
  <si>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</si>
  <si>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</si>
  <si>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</si>
  <si>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</si>
  <si>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</si>
  <si>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</si>
  <si>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</si>
  <si>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</si>
  <si>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</si>
  <si>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</si>
  <si>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</si>
  <si>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</si>
  <si>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</si>
  <si>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</si>
  <si>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</si>
  <si>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</si>
  <si>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</si>
  <si>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</si>
  <si>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</si>
  <si>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</si>
  <si>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</si>
  <si>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</si>
  <si>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</si>
  <si>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</si>
  <si>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</si>
  <si>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</si>
  <si>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</si>
  <si>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</si>
  <si>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</si>
  <si>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</si>
  <si>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</si>
  <si>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</si>
  <si>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</si>
  <si>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</si>
  <si>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</si>
  <si>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</si>
  <si>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</si>
  <si>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</si>
  <si>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</si>
  <si>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</si>
  <si>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</si>
  <si>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</si>
  <si>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</si>
  <si>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</si>
  <si>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</si>
  <si>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</si>
  <si>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</si>
  <si>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</si>
  <si>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</si>
  <si>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</si>
  <si>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</si>
  <si>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</si>
  <si>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</si>
  <si>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</si>
  <si>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</si>
  <si>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</si>
  <si>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</si>
  <si>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</si>
  <si>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</si>
  <si>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</si>
  <si>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</si>
  <si>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</si>
  <si>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</si>
  <si>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</si>
  <si>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</si>
  <si>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</si>
  <si>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</si>
  <si>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</si>
  <si>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</si>
  <si>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</si>
  <si>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</si>
  <si>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</si>
  <si>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</si>
  <si>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</si>
  <si>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</si>
  <si>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</si>
  <si>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</si>
  <si>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</si>
  <si>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</si>
  <si>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</si>
  <si>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</si>
  <si>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</si>
  <si>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</si>
  <si>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</si>
  <si>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</si>
  <si>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</si>
  <si>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</si>
  <si>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</si>
  <si>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</si>
  <si>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</si>
  <si>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</si>
  <si>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</si>
  <si>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</si>
  <si>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</si>
  <si>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</si>
  <si>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</si>
  <si>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</si>
  <si>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</si>
  <si>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</si>
  <si>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</si>
  <si>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</si>
  <si>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</si>
  <si>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</si>
  <si>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</si>
  <si>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</si>
  <si>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</si>
  <si>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</si>
  <si>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</si>
  <si>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</si>
  <si>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</si>
  <si>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</si>
  <si>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</si>
  <si>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</si>
  <si>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</si>
  <si>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</si>
  <si>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</si>
  <si>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</si>
  <si>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</si>
  <si>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</si>
  <si>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</si>
  <si>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</si>
  <si>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</si>
  <si>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</si>
  <si>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</si>
  <si>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</si>
  <si>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</si>
  <si>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</si>
  <si>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</si>
  <si>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</si>
  <si>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</si>
  <si>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</si>
  <si>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</si>
  <si>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</si>
  <si>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</si>
  <si>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</si>
  <si>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</si>
  <si>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</si>
  <si>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</si>
  <si>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</si>
  <si>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</si>
  <si>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</si>
  <si>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</si>
  <si>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</si>
  <si>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</si>
  <si>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</si>
  <si>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</si>
  <si>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</si>
  <si>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</si>
  <si>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</si>
  <si>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</si>
  <si>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</si>
  <si>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</si>
  <si>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</si>
  <si>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</si>
  <si>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</si>
  <si>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</si>
  <si>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</si>
  <si>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</si>
  <si>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</si>
  <si>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</si>
  <si>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</si>
  <si>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</si>
  <si>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</si>
  <si>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</si>
  <si>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</si>
  <si>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</si>
  <si>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</si>
  <si>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</si>
  <si>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</si>
  <si>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</si>
  <si>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</si>
  <si>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</si>
  <si>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</si>
  <si>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</si>
  <si>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</si>
  <si>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</si>
  <si>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</si>
  <si>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</si>
  <si>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</si>
  <si>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</si>
  <si>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</si>
  <si>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</si>
  <si>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</si>
  <si>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</si>
  <si>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</si>
  <si>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</si>
  <si>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</si>
  <si>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</si>
  <si>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</si>
  <si>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</si>
  <si>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</si>
  <si>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</si>
  <si>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</si>
  <si>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</si>
  <si>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</si>
  <si>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</si>
  <si>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</si>
  <si>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</si>
  <si>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</si>
  <si>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</si>
  <si>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</si>
  <si>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</si>
  <si>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</si>
  <si>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</si>
  <si>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</si>
  <si>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</si>
  <si>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</si>
  <si>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</si>
  <si>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</si>
  <si>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</si>
  <si>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</si>
  <si>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</si>
  <si>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</si>
  <si>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</si>
  <si>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</si>
  <si>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</si>
  <si>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</si>
  <si>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</si>
  <si>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</si>
  <si>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</si>
  <si>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</si>
  <si>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</si>
  <si>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</si>
  <si>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</si>
  <si>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</si>
  <si>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</si>
  <si>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</si>
  <si>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</si>
  <si>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</si>
  <si>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</si>
  <si>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</si>
  <si>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</si>
  <si>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</si>
  <si>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</si>
  <si>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</si>
  <si>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</si>
  <si>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</si>
  <si>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</si>
  <si>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</si>
  <si>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</si>
  <si>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</si>
  <si>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</si>
  <si>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</si>
  <si>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</si>
  <si>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</si>
  <si>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</si>
  <si>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</si>
  <si>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</si>
  <si>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</si>
  <si>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</si>
  <si>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</si>
  <si>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</si>
  <si>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</si>
  <si>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</si>
  <si>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</si>
  <si>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</si>
  <si>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</si>
  <si>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</si>
  <si>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</si>
  <si>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</si>
  <si>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</si>
  <si>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</si>
  <si>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</si>
  <si>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</si>
  <si>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</si>
  <si>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</si>
  <si>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</si>
  <si>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</si>
  <si>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</si>
  <si>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</si>
  <si>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</si>
  <si>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</si>
  <si>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</si>
  <si>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</si>
  <si>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</si>
  <si>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</si>
  <si>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</si>
  <si>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</si>
  <si>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</si>
  <si>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</si>
  <si>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</si>
  <si>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</si>
  <si>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</si>
  <si>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</si>
  <si>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</si>
  <si>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</si>
  <si>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</si>
  <si>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</si>
  <si>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</si>
  <si>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</si>
  <si>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</si>
  <si>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</si>
  <si>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</si>
  <si>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</si>
  <si>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</si>
  <si>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</si>
  <si>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</si>
  <si>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</si>
  <si>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</si>
  <si>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</si>
  <si>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</si>
  <si>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</si>
  <si>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</si>
  <si>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</si>
  <si>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</si>
  <si>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</si>
  <si>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</si>
  <si>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</si>
  <si>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</si>
  <si>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</si>
  <si>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</si>
  <si>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</si>
  <si>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</si>
  <si>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</si>
  <si>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</si>
  <si>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</si>
  <si>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</si>
  <si>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</si>
  <si>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</si>
  <si>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</si>
  <si>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</si>
  <si>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</si>
  <si>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</si>
  <si>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</si>
  <si>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</si>
  <si>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</si>
  <si>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</si>
  <si>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</si>
  <si>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</si>
  <si>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</si>
  <si>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</si>
  <si>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</si>
  <si>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</si>
  <si>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</si>
  <si>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</si>
  <si>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</si>
  <si>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</si>
  <si>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</si>
  <si>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</si>
  <si>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</si>
  <si>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</si>
  <si>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</si>
  <si>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</si>
  <si>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</si>
  <si>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</si>
  <si>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</si>
  <si>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</si>
  <si>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</si>
  <si>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</si>
  <si>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</si>
  <si>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</si>
  <si>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</si>
  <si>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</si>
  <si>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</si>
  <si>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</si>
  <si>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</si>
  <si>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</si>
  <si>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</si>
  <si>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</si>
  <si>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</si>
  <si>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</si>
  <si>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</si>
  <si>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</si>
  <si>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</si>
  <si>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</si>
  <si>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</si>
  <si>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</si>
  <si>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</si>
  <si>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</si>
  <si>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</si>
  <si>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</si>
  <si>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</si>
  <si>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</si>
  <si>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</si>
  <si>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</si>
  <si>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</si>
  <si>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</si>
  <si>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</si>
  <si>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</si>
  <si>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</si>
  <si>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</si>
  <si>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</si>
  <si>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</si>
  <si>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</si>
  <si>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</si>
  <si>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</si>
  <si>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</si>
  <si>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</si>
  <si>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</si>
  <si>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</si>
  <si>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</si>
  <si>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</si>
  <si>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</si>
  <si>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</si>
  <si>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</si>
  <si>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</si>
  <si>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</si>
  <si>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</si>
  <si>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</si>
  <si>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</si>
  <si>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</si>
  <si>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</si>
  <si>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</si>
  <si>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</si>
  <si>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</si>
  <si>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</si>
  <si>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</si>
  <si>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</si>
  <si>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</si>
  <si>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</si>
  <si>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</si>
  <si>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</si>
  <si>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</si>
  <si>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</si>
  <si>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</si>
  <si>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</si>
  <si>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</si>
  <si>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</si>
  <si>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</si>
  <si>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</si>
  <si>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</si>
  <si>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</si>
  <si>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</si>
  <si>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</si>
  <si>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</si>
  <si>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</si>
  <si>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</si>
  <si>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</si>
  <si>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</si>
  <si>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</si>
  <si>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</si>
  <si>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</si>
  <si>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</si>
  <si>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</si>
  <si>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</si>
  <si>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</si>
  <si>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</si>
  <si>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</si>
  <si>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</si>
  <si>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</si>
  <si>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</si>
  <si>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</si>
  <si>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</si>
  <si>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</si>
  <si>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</si>
  <si>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</si>
  <si>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</si>
  <si>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</si>
  <si>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</si>
  <si>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</si>
  <si>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</si>
  <si>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</si>
  <si>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</si>
  <si>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</si>
  <si>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</si>
  <si>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</si>
  <si>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</si>
  <si>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</si>
  <si>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</si>
  <si>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</si>
  <si>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</si>
  <si>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</si>
  <si>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</si>
  <si>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</si>
  <si>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</si>
  <si>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</si>
  <si>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</si>
  <si>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</si>
  <si>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</si>
  <si>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</si>
  <si>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</si>
  <si>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</si>
  <si>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</si>
  <si>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</si>
  <si>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</si>
  <si>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</si>
  <si>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</si>
  <si>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</si>
  <si>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</si>
  <si>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</si>
  <si>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</si>
  <si>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</si>
  <si>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</si>
  <si>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</si>
  <si>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</si>
  <si>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</si>
  <si>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</si>
  <si>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</si>
  <si>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</si>
  <si>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</si>
  <si>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</si>
  <si>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</si>
  <si>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</si>
  <si>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</si>
  <si>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</si>
  <si>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</si>
  <si>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</si>
  <si>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</si>
  <si>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</si>
  <si>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</si>
  <si>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</si>
  <si>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</si>
  <si>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</si>
  <si>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</si>
  <si>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</si>
  <si>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</si>
  <si>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</si>
  <si>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</si>
  <si>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</si>
  <si>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</si>
  <si>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</si>
  <si>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</si>
  <si>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</si>
  <si>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</si>
  <si>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</si>
  <si>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</si>
  <si>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</si>
  <si>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</si>
  <si>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</si>
  <si>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</si>
  <si>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</si>
  <si>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</si>
  <si>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</si>
  <si>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</si>
  <si>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</si>
  <si>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</si>
  <si>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</si>
  <si>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</si>
  <si>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</si>
  <si>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</si>
  <si>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</si>
  <si>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</si>
  <si>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</si>
  <si>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</si>
  <si>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</si>
  <si>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</si>
  <si>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</si>
  <si>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</si>
  <si>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</si>
  <si>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</si>
  <si>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</si>
  <si>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</si>
  <si>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</si>
  <si>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</si>
  <si>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</si>
  <si>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</si>
  <si>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</si>
  <si>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</si>
  <si>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</si>
  <si>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</si>
  <si>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</si>
  <si>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</si>
  <si>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</si>
  <si>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</si>
  <si>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</si>
  <si>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</si>
  <si>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</si>
  <si>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</si>
  <si>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</si>
  <si>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</si>
  <si>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</si>
  <si>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</si>
  <si>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</si>
  <si>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</si>
  <si>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</si>
  <si>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</si>
  <si>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</si>
  <si>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</si>
  <si>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</si>
  <si>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</si>
  <si>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</si>
  <si>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</si>
  <si>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</si>
  <si>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</si>
  <si>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</si>
  <si>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</si>
  <si>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</si>
  <si>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</si>
  <si>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</si>
  <si>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</si>
  <si>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</si>
  <si>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</si>
  <si>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</si>
  <si>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</si>
  <si>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</si>
  <si>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</si>
  <si>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</si>
  <si>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</si>
  <si>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</si>
  <si>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</si>
  <si>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</si>
  <si>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</si>
  <si>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</si>
  <si>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</si>
  <si>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</si>
  <si>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</si>
  <si>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</si>
  <si>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</si>
  <si>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</si>
  <si>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</si>
  <si>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</si>
  <si>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</si>
  <si>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</si>
  <si>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</si>
  <si>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</si>
  <si>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</si>
  <si>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</si>
  <si>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</si>
  <si>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</si>
  <si>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</si>
  <si>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</si>
  <si>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</si>
  <si>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</si>
  <si>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</si>
  <si>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</si>
  <si>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</si>
  <si>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</si>
  <si>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</si>
  <si>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</si>
  <si>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</si>
  <si>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</si>
  <si>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</si>
  <si>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</si>
  <si>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</si>
  <si>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</si>
  <si>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</si>
  <si>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</si>
  <si>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</si>
  <si>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</si>
  <si>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</si>
  <si>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</si>
  <si>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</si>
  <si>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</si>
  <si>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</si>
  <si>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</si>
  <si>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</si>
  <si>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</si>
  <si>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</si>
  <si>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</si>
  <si>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</si>
  <si>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</si>
  <si>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</si>
  <si>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</si>
  <si>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</si>
  <si>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</si>
  <si>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</si>
  <si>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</si>
  <si>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</si>
  <si>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</si>
  <si>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</si>
  <si>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</si>
  <si>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</si>
  <si>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</si>
  <si>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</si>
  <si>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</si>
  <si>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</si>
  <si>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</si>
  <si>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</si>
  <si>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</si>
  <si>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</si>
  <si>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</si>
  <si>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</si>
  <si>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</si>
  <si>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</si>
  <si>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</si>
  <si>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</si>
  <si>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</si>
  <si>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</si>
  <si>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</si>
  <si>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</si>
  <si>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</si>
  <si>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</si>
  <si>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</si>
  <si>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</si>
  <si>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</si>
  <si>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</si>
  <si>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</si>
  <si>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</si>
  <si>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</si>
  <si>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</si>
  <si>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</si>
  <si>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</si>
  <si>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</si>
  <si>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</si>
  <si>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</si>
  <si>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</si>
  <si>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</si>
  <si>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</si>
  <si>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</si>
  <si>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</si>
  <si>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</si>
  <si>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</si>
  <si>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</si>
  <si>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</si>
  <si>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</si>
  <si>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</si>
  <si>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</si>
  <si>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</si>
  <si>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</si>
  <si>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</si>
  <si>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</si>
  <si>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</si>
  <si>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</si>
  <si>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</si>
  <si>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</si>
  <si>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</si>
  <si>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</si>
  <si>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</si>
  <si>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</si>
  <si>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</si>
  <si>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</si>
  <si>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</si>
  <si>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</si>
  <si>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</si>
  <si>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</si>
  <si>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</si>
  <si>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</si>
  <si>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</si>
  <si>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</si>
  <si>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</si>
  <si>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</si>
  <si>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</si>
  <si>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</si>
  <si>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</si>
  <si>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</si>
  <si>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</si>
  <si>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</si>
  <si>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</si>
  <si>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</si>
  <si>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</si>
  <si>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</si>
  <si>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</si>
  <si>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</si>
  <si>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</si>
  <si>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</si>
  <si>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</si>
  <si>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</si>
  <si>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</si>
  <si>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</si>
  <si>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</si>
  <si>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</si>
  <si>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</si>
  <si>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</si>
  <si>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</si>
  <si>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</si>
  <si>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</si>
  <si>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</si>
  <si>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</si>
  <si>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</si>
  <si>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</si>
  <si>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</si>
  <si>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</si>
  <si>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</si>
  <si>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</si>
  <si>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</si>
  <si>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</si>
  <si>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</si>
  <si>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</si>
  <si>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</si>
  <si>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</si>
  <si>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</si>
  <si>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</si>
  <si>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</si>
  <si>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</si>
  <si>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</si>
  <si>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</si>
  <si>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</si>
  <si>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</si>
  <si>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</si>
  <si>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</si>
  <si>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</si>
  <si>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</si>
  <si>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</si>
  <si>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</si>
  <si>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</si>
  <si>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</si>
  <si>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</si>
  <si>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</si>
  <si>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</si>
  <si>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</si>
  <si>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</si>
  <si>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</si>
  <si>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</si>
  <si>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</si>
  <si>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</si>
  <si>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</si>
  <si>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</si>
  <si>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</si>
  <si>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</si>
  <si>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</si>
  <si>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</si>
  <si>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</si>
  <si>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</si>
  <si>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</si>
  <si>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</si>
  <si>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</si>
  <si>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</si>
  <si>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</si>
  <si>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</si>
  <si>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</si>
  <si>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</si>
  <si>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</si>
  <si>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</si>
  <si>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</si>
  <si>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</si>
  <si>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</si>
  <si>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</si>
  <si>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</si>
  <si>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</si>
  <si>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</si>
  <si>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</si>
  <si>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</si>
  <si>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</si>
  <si>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</si>
  <si>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</si>
  <si>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</si>
  <si>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</si>
  <si>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</si>
  <si>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</si>
  <si>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</si>
  <si>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</si>
  <si>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</si>
  <si>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</si>
  <si>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</si>
  <si>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</si>
  <si>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</si>
  <si>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</si>
  <si>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</si>
  <si>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</si>
  <si>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</si>
  <si>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</si>
  <si>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</si>
  <si>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</si>
  <si>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</si>
  <si>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</si>
  <si>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</si>
  <si>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</si>
  <si>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</si>
  <si>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</si>
  <si>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</si>
  <si>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</si>
  <si>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</si>
  <si>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</si>
  <si>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</si>
  <si>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</si>
  <si>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</si>
  <si>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</si>
  <si>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</si>
  <si>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</si>
  <si>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</si>
  <si>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</si>
  <si>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</si>
  <si>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</si>
  <si>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</si>
  <si>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</si>
  <si>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</si>
  <si>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</si>
  <si>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</si>
  <si>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</si>
  <si>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</si>
  <si>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</si>
  <si>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</si>
  <si>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</si>
  <si>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</si>
  <si>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</si>
  <si>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</si>
  <si>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</si>
  <si>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</si>
  <si>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</si>
  <si>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</si>
  <si>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</si>
  <si>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</si>
  <si>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</si>
  <si>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</si>
  <si>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</si>
  <si>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</si>
  <si>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</si>
  <si>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</si>
  <si>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</si>
  <si>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</si>
  <si>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</si>
  <si>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</si>
  <si>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</si>
  <si>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</si>
  <si>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</si>
  <si>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</si>
  <si>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</si>
  <si>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</si>
  <si>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</si>
  <si>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</si>
  <si>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</si>
  <si>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</si>
  <si>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</si>
  <si>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</si>
  <si>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</si>
  <si>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</si>
  <si>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</si>
  <si>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</si>
  <si>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</si>
  <si>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</si>
  <si>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</si>
  <si>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</si>
  <si>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</si>
  <si>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</si>
  <si>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</si>
  <si>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</si>
  <si>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</si>
  <si>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</si>
  <si>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</si>
  <si>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</si>
  <si>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</si>
  <si>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</si>
  <si>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</si>
  <si>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</si>
  <si>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</si>
  <si>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</si>
  <si>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</si>
  <si>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</si>
  <si>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</si>
  <si>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</si>
  <si>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</si>
  <si>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</si>
  <si>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</si>
  <si>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</si>
  <si>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</si>
  <si>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</si>
  <si>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</si>
  <si>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</si>
  <si>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</si>
  <si>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</si>
  <si>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</si>
  <si>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</si>
  <si>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</si>
  <si>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</si>
  <si>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</si>
  <si>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</si>
  <si>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</si>
  <si>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</si>
  <si>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</si>
  <si>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</si>
  <si>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</si>
  <si>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</si>
  <si>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</si>
  <si>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</si>
  <si>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</si>
  <si>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</si>
  <si>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</si>
  <si>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</si>
  <si>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</si>
  <si>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</si>
  <si>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</si>
  <si>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</si>
  <si>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</si>
  <si>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</si>
  <si>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</si>
  <si>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</si>
  <si>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</si>
  <si>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</si>
  <si>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</si>
  <si>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</si>
  <si>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</si>
  <si>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</si>
  <si>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</si>
  <si>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</si>
  <si>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</si>
  <si>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</si>
  <si>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</si>
  <si>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</si>
  <si>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</si>
  <si>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</si>
  <si>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</si>
  <si>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</si>
  <si>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</si>
  <si>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</si>
  <si>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</si>
  <si>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</si>
  <si>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</si>
  <si>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</si>
  <si>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</si>
  <si>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</si>
  <si>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</si>
  <si>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</si>
  <si>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</si>
  <si>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</si>
  <si>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</si>
  <si>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</si>
  <si>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</si>
  <si>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</si>
  <si>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</si>
  <si>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</si>
  <si>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</si>
  <si>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</si>
  <si>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</si>
  <si>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</si>
  <si>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</si>
  <si>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</si>
  <si>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</si>
  <si>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</si>
  <si>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</si>
  <si>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</si>
  <si>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</si>
  <si>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</si>
  <si>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</si>
  <si>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</si>
  <si>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</si>
  <si>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</si>
  <si>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</si>
  <si>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</si>
  <si>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</si>
  <si>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</si>
  <si>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</si>
  <si>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</si>
  <si>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</si>
  <si>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</si>
  <si>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</si>
  <si>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</si>
  <si>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</si>
  <si>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</si>
  <si>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</si>
  <si>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</si>
  <si>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</si>
  <si>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</si>
  <si>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</si>
  <si>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</si>
  <si>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</si>
  <si>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</si>
  <si>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</si>
  <si>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</si>
  <si>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</si>
  <si>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</si>
  <si>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</si>
  <si>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</si>
  <si>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</si>
  <si>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</si>
  <si>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</si>
  <si>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</si>
  <si>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</si>
  <si>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</si>
  <si>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</si>
  <si>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</si>
  <si>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</si>
  <si>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</si>
  <si>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</si>
  <si>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</si>
  <si>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</si>
  <si>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</si>
  <si>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</si>
  <si>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</si>
  <si>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</si>
  <si>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</si>
  <si>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</si>
  <si>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</si>
  <si>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</si>
  <si>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</si>
  <si>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</si>
  <si>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</si>
  <si>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</si>
  <si>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</si>
  <si>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</si>
  <si>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</si>
  <si>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</si>
  <si>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</si>
  <si>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</si>
  <si>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</si>
  <si>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</si>
  <si>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</si>
  <si>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</si>
  <si>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</si>
  <si>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</si>
  <si>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</si>
  <si>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</si>
  <si>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</si>
  <si>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</si>
  <si>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</si>
  <si>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</si>
  <si>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</si>
  <si>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</si>
  <si>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</si>
  <si>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</si>
  <si>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</si>
  <si>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</si>
  <si>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</si>
  <si>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</si>
  <si>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</si>
  <si>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</si>
  <si>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</si>
  <si>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</si>
  <si>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</si>
  <si>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</si>
  <si>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</si>
  <si>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</si>
  <si>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</si>
  <si>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</si>
  <si>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</si>
  <si>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</si>
  <si>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</si>
  <si>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</si>
  <si>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</si>
  <si>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</si>
  <si>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</si>
  <si>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</si>
  <si>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</si>
  <si>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</si>
  <si>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</si>
  <si>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</si>
  <si>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</si>
  <si>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</si>
  <si>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</si>
  <si>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</si>
  <si>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</si>
  <si>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</si>
  <si>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</si>
  <si>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</si>
  <si>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</si>
  <si>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</si>
  <si>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</si>
  <si>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</si>
  <si>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</si>
  <si>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</si>
  <si>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</si>
  <si>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</si>
  <si>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</si>
  <si>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</si>
  <si>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</si>
  <si>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</si>
  <si>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</si>
  <si>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</si>
  <si>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</si>
  <si>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</si>
  <si>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</si>
  <si>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</si>
  <si>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</si>
  <si>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</si>
  <si>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</si>
  <si>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</si>
  <si>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</si>
  <si>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</si>
  <si>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</si>
  <si>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</si>
  <si>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</si>
  <si>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</si>
  <si>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</si>
  <si>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</si>
  <si>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</si>
  <si>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</si>
  <si>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</si>
  <si>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</si>
  <si>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</si>
  <si>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</si>
  <si>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</si>
  <si>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</si>
  <si>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</si>
  <si>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</si>
  <si>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</si>
  <si>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</si>
  <si>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</si>
  <si>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</si>
  <si>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</si>
  <si>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</si>
  <si>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</si>
  <si>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</si>
  <si>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</si>
  <si>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</si>
  <si>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</si>
  <si>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</si>
  <si>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</si>
  <si>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</si>
  <si>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</si>
  <si>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</si>
  <si>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</si>
  <si>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</si>
  <si>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</si>
  <si>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</si>
  <si>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</si>
  <si>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</si>
  <si>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</si>
  <si>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</si>
  <si>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</si>
  <si>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</si>
  <si>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</si>
  <si>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</si>
  <si>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</si>
  <si>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</si>
  <si>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</si>
  <si>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</si>
  <si>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</si>
  <si>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</si>
  <si>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</si>
  <si>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</si>
  <si>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</si>
  <si>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</si>
  <si>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</si>
  <si>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</si>
  <si>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</si>
  <si>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</si>
  <si>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</si>
  <si>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</si>
  <si>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</si>
  <si>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</si>
  <si>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</si>
  <si>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</si>
  <si>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</si>
  <si>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</si>
  <si>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</si>
  <si>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</si>
  <si>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</si>
  <si>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</si>
  <si>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</si>
  <si>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</si>
  <si>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</si>
  <si>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</si>
  <si>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</si>
  <si>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</si>
  <si>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</si>
  <si>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</si>
  <si>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</si>
  <si>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</si>
  <si>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</si>
  <si>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</si>
  <si>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</si>
  <si>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</si>
  <si>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</si>
  <si>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</si>
  <si>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</si>
  <si>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</si>
  <si>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</si>
  <si>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</si>
  <si>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</si>
  <si>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</si>
  <si>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</si>
  <si>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</si>
  <si>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</si>
  <si>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</si>
  <si>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</si>
  <si>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</si>
  <si>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</si>
  <si>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</si>
  <si>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</si>
  <si>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</si>
  <si>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</si>
  <si>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</si>
  <si>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</si>
  <si>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</si>
  <si>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</si>
  <si>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</si>
  <si>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</si>
  <si>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</si>
  <si>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</si>
  <si>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</si>
  <si>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</si>
  <si>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</si>
  <si>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</si>
  <si>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</si>
  <si>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</si>
  <si>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</si>
  <si>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</si>
  <si>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</si>
  <si>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</si>
  <si>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</si>
  <si>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</si>
  <si>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</si>
  <si>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</si>
  <si>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</si>
  <si>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</si>
  <si>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</si>
  <si>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</si>
  <si>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</si>
  <si>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</si>
  <si>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</si>
  <si>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</si>
  <si>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</si>
  <si>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</si>
  <si>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</si>
  <si>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</si>
  <si>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</si>
  <si>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</si>
  <si>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</si>
  <si>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</si>
  <si>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</si>
  <si>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</si>
  <si>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</si>
  <si>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</si>
  <si>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</si>
  <si>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</si>
  <si>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</si>
  <si>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</si>
  <si>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</si>
  <si>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</si>
  <si>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</si>
  <si>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</si>
  <si>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</si>
  <si>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</si>
  <si>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</si>
  <si>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</si>
  <si>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</si>
  <si>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</si>
  <si>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</si>
  <si>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</si>
  <si>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</si>
  <si>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</si>
  <si>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</si>
  <si>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</si>
  <si>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</si>
  <si>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</si>
  <si>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</si>
  <si>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</si>
  <si>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</si>
  <si>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</si>
  <si>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</si>
  <si>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</si>
  <si>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</si>
  <si>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</si>
  <si>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</si>
  <si>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</si>
  <si>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</si>
  <si>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</si>
  <si>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</si>
  <si>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</si>
  <si>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</si>
  <si>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</si>
  <si>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</si>
  <si>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</si>
  <si>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</si>
  <si>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</si>
  <si>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</si>
  <si>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</si>
  <si>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</si>
  <si>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</si>
  <si>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</si>
  <si>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</si>
  <si>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</si>
  <si>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</si>
  <si>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</si>
  <si>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</si>
  <si>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</si>
  <si>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</si>
  <si>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</si>
  <si>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</si>
  <si>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</si>
  <si>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</si>
  <si>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</si>
  <si>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</si>
  <si>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</si>
  <si>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</si>
  <si>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</si>
  <si>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</si>
  <si>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</si>
  <si>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</si>
  <si>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</si>
  <si>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</si>
  <si>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</si>
  <si>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</si>
  <si>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</si>
  <si>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</si>
  <si>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</si>
  <si>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</si>
  <si>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</si>
  <si>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</si>
  <si>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</si>
  <si>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</si>
  <si>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</si>
  <si>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</si>
  <si>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</si>
  <si>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</si>
  <si>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</si>
  <si>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</si>
  <si>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</si>
  <si>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</si>
  <si>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</si>
  <si>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</si>
  <si>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</si>
  <si>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</si>
  <si>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</si>
  <si>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</si>
  <si>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</si>
  <si>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</si>
  <si>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</si>
  <si>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</si>
  <si>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</si>
  <si>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</si>
  <si>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</si>
  <si>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</si>
  <si>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</si>
  <si>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</si>
  <si>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</si>
  <si>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</si>
  <si>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</si>
  <si>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</si>
  <si>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</si>
  <si>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</si>
  <si>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</si>
  <si>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</si>
  <si>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</si>
  <si>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</si>
  <si>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</si>
  <si>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</si>
  <si>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</si>
  <si>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</si>
  <si>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</si>
  <si>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</si>
  <si>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</si>
  <si>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</si>
  <si>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</si>
  <si>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</si>
  <si>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</si>
  <si>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</si>
  <si>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</si>
  <si>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</si>
  <si>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</si>
  <si>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</si>
  <si>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</si>
  <si>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</si>
  <si>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</si>
  <si>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</si>
  <si>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</si>
  <si>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</si>
  <si>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</si>
  <si>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</si>
  <si>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</si>
  <si>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</si>
  <si>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</si>
  <si>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</si>
  <si>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</si>
  <si>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</si>
  <si>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</si>
  <si>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</si>
  <si>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</si>
  <si>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</si>
  <si>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</si>
  <si>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</si>
  <si>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</si>
  <si>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</si>
  <si>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</si>
  <si>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</si>
  <si>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</si>
  <si>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</si>
  <si>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</si>
  <si>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</si>
  <si>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</si>
  <si>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</si>
  <si>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</si>
  <si>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</si>
  <si>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</si>
  <si>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</si>
  <si>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</si>
  <si>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</si>
  <si>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</si>
  <si>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</si>
  <si>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</si>
  <si>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</si>
  <si>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</si>
  <si>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</si>
  <si>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</si>
  <si>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</si>
  <si>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</si>
  <si>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</si>
  <si>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</si>
  <si>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</si>
  <si>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</si>
  <si>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</si>
  <si>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</si>
  <si>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</si>
  <si>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</si>
  <si>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</si>
  <si>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</si>
  <si>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</si>
  <si>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</si>
  <si>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</si>
  <si>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</si>
  <si>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</si>
  <si>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</si>
  <si>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</si>
  <si>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</si>
  <si>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</si>
  <si>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</si>
  <si>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</si>
  <si>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</si>
  <si>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</si>
  <si>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</si>
  <si>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</si>
  <si>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</si>
  <si>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</si>
  <si>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</si>
  <si>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</si>
  <si>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</si>
  <si>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</si>
  <si>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</si>
  <si>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</si>
  <si>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</si>
  <si>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</si>
  <si>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</si>
  <si>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</si>
  <si>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</si>
  <si>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</si>
  <si>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</si>
  <si>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</si>
  <si>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</si>
  <si>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</si>
  <si>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</si>
  <si>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</si>
  <si>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</si>
  <si>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</si>
  <si>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</si>
  <si>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</si>
  <si>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</si>
  <si>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</si>
  <si>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</si>
  <si>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</si>
  <si>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</si>
  <si>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</si>
  <si>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</si>
  <si>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</si>
  <si>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</si>
  <si>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</si>
  <si>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</si>
  <si>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</si>
  <si>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</si>
  <si>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</si>
  <si>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</si>
  <si>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</si>
  <si>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</si>
  <si>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</si>
  <si>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</si>
  <si>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</si>
  <si>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</si>
  <si>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</si>
  <si>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</si>
  <si>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</si>
  <si>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</si>
  <si>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</si>
  <si>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</si>
  <si>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</si>
  <si>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</si>
  <si>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</si>
  <si>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</si>
  <si>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</si>
  <si>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</si>
  <si>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</si>
  <si>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</si>
  <si>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</si>
  <si>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</si>
  <si>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</si>
  <si>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</si>
  <si>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</si>
  <si>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</si>
  <si>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</si>
  <si>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</si>
  <si>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</si>
  <si>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</si>
  <si>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</si>
  <si>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</si>
  <si>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</si>
  <si>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</si>
  <si>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</si>
  <si>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</si>
  <si>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</si>
  <si>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</si>
  <si>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</si>
  <si>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</si>
  <si>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</si>
  <si>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</si>
  <si>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</si>
  <si>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</si>
  <si>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</si>
  <si>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</si>
  <si>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</si>
  <si>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</si>
  <si>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</si>
  <si>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</si>
  <si>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</si>
  <si>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</si>
  <si>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</si>
  <si>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</si>
  <si>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</si>
  <si>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</si>
  <si>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</si>
  <si>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</si>
  <si>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</si>
  <si>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</si>
  <si>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</si>
  <si>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</si>
  <si>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</si>
  <si>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</si>
  <si>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</si>
  <si>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</si>
  <si>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</si>
  <si>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</si>
  <si>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</si>
  <si>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</si>
  <si>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</si>
  <si>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</si>
  <si>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</si>
  <si>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</si>
  <si>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</si>
  <si>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</si>
  <si>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</si>
  <si>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</si>
  <si>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</si>
  <si>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</si>
  <si>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</si>
  <si>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</si>
  <si>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</si>
  <si>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</si>
  <si>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</si>
  <si>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</si>
  <si>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</si>
  <si>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</si>
  <si>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</si>
  <si>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</si>
  <si>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</si>
  <si>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</si>
  <si>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</si>
  <si>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</si>
  <si>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</si>
  <si>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</si>
  <si>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</si>
  <si>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</si>
  <si>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</si>
  <si>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</si>
  <si>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</si>
  <si>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</si>
  <si>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</si>
  <si>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</si>
  <si>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</si>
  <si>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</si>
  <si>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</si>
  <si>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</si>
  <si>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</si>
  <si>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</si>
  <si>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</si>
  <si>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</si>
  <si>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</si>
  <si>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</si>
  <si>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</si>
  <si>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</si>
  <si>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</si>
  <si>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</si>
  <si>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</si>
  <si>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</si>
  <si>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</si>
  <si>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</si>
  <si>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</si>
  <si>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</si>
  <si>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</si>
  <si>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</si>
  <si>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</si>
  <si>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</si>
  <si>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</si>
  <si>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</si>
  <si>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</si>
  <si>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</si>
  <si>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</si>
  <si>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</si>
  <si>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</si>
  <si>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</si>
  <si>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</si>
  <si>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</si>
  <si>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</si>
  <si>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</si>
  <si>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</si>
  <si>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</si>
  <si>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</si>
  <si>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</si>
  <si>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</si>
  <si>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</si>
  <si>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</si>
  <si>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</si>
  <si>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</si>
  <si>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</si>
  <si>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</si>
  <si>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</si>
  <si>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</si>
  <si>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</si>
  <si>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</si>
  <si>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</si>
  <si>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</si>
  <si>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</si>
  <si>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</si>
  <si>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</si>
  <si>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</si>
  <si>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</si>
  <si>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</si>
  <si>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</si>
  <si>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</si>
  <si>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</si>
  <si>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</si>
  <si>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</si>
  <si>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</si>
  <si>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</si>
  <si>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</si>
  <si>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</si>
  <si>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</si>
  <si>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</si>
  <si>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</si>
  <si>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</si>
  <si>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</si>
  <si>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</si>
  <si>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</si>
  <si>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</si>
  <si>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</si>
  <si>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</si>
  <si>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</si>
  <si>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</si>
  <si>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</si>
  <si>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</si>
  <si>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</si>
  <si>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</si>
  <si>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</si>
  <si>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</si>
  <si>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</si>
  <si>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</si>
  <si>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</si>
  <si>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</si>
  <si>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</si>
  <si>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</si>
  <si>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</si>
  <si>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</si>
  <si>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</si>
  <si>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</si>
  <si>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</si>
  <si>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</si>
  <si>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</si>
  <si>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</si>
  <si>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</si>
  <si>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</si>
  <si>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</si>
  <si>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</si>
  <si>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</si>
  <si>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</si>
  <si>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</si>
  <si>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</si>
  <si>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</si>
  <si>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</si>
  <si>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</si>
  <si>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</si>
  <si>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</si>
  <si>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</si>
  <si>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</si>
  <si>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</si>
  <si>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</si>
  <si>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</si>
  <si>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</si>
  <si>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</si>
  <si>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</si>
  <si>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</si>
  <si>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</si>
  <si>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</si>
  <si>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</si>
  <si>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</si>
  <si>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</si>
  <si>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</si>
  <si>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</si>
  <si>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</si>
  <si>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</si>
  <si>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</si>
  <si>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</si>
  <si>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</si>
  <si>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</si>
  <si>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</si>
  <si>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</si>
  <si>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</si>
  <si>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</si>
  <si>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</si>
  <si>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</si>
  <si>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</si>
  <si>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</si>
  <si>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</si>
  <si>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</si>
  <si>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</si>
  <si>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</si>
  <si>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</si>
  <si>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</si>
  <si>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</si>
  <si>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</si>
  <si>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</si>
  <si>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</si>
  <si>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</si>
  <si>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</si>
  <si>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</si>
  <si>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</si>
  <si>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</si>
  <si>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</si>
  <si>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</si>
  <si>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</si>
  <si>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</si>
  <si>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</si>
  <si>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</si>
  <si>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</si>
  <si>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</si>
  <si>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</si>
  <si>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</si>
  <si>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</si>
  <si>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</si>
  <si>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</si>
  <si>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</si>
  <si>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</si>
  <si>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</si>
  <si>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</si>
  <si>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</si>
  <si>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</si>
  <si>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</si>
  <si>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</si>
  <si>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</si>
  <si>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</si>
  <si>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</si>
  <si>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</si>
  <si>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</si>
  <si>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</si>
  <si>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</si>
  <si>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</si>
  <si>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</si>
  <si>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</si>
  <si>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</si>
  <si>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</si>
  <si>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</si>
  <si>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</si>
  <si>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</si>
  <si>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</si>
  <si>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</si>
  <si>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</si>
  <si>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</si>
  <si>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</si>
  <si>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</si>
  <si>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</si>
  <si>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</si>
  <si>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</si>
  <si>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</si>
  <si>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</si>
  <si>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</si>
  <si>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</si>
  <si>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</si>
  <si>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</si>
  <si>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</si>
  <si>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</si>
  <si>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</si>
  <si>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</si>
  <si>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</si>
  <si>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</si>
  <si>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</si>
  <si>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</si>
  <si>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</si>
  <si>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</si>
  <si>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</si>
  <si>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</si>
  <si>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</si>
  <si>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</si>
  <si>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</si>
  <si>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</si>
  <si>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</si>
  <si>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</si>
  <si>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</si>
  <si>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</si>
  <si>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</si>
  <si>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</si>
  <si>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</si>
  <si>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</si>
  <si>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</si>
  <si>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</si>
  <si>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</si>
  <si>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</si>
  <si>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</si>
  <si>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</si>
  <si>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</si>
  <si>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</si>
  <si>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</si>
  <si>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</si>
  <si>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</si>
  <si>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</si>
  <si>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</si>
  <si>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</si>
  <si>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</si>
  <si>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</si>
  <si>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</si>
  <si>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</si>
  <si>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</si>
  <si>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</si>
  <si>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</si>
  <si>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</si>
  <si>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</si>
  <si>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</si>
  <si>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</si>
  <si>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</si>
  <si>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</si>
  <si>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</si>
  <si>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</si>
  <si>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</si>
  <si>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</si>
  <si>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</si>
  <si>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</si>
  <si>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</si>
  <si>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</si>
  <si>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</si>
  <si>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</si>
  <si>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</si>
  <si>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</si>
  <si>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</si>
  <si>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</si>
  <si>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</si>
  <si>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</si>
  <si>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</si>
  <si>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</si>
  <si>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</si>
  <si>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</si>
  <si>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</si>
  <si>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</si>
  <si>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</si>
  <si>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</si>
  <si>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</si>
  <si>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</si>
  <si>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</si>
  <si>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</si>
  <si>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</si>
  <si>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</si>
  <si>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</si>
  <si>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</si>
  <si>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</si>
  <si>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</si>
  <si>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</si>
  <si>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</si>
  <si>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</si>
  <si>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</si>
  <si>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</si>
  <si>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</si>
  <si>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</si>
  <si>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</si>
  <si>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</si>
  <si>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</si>
  <si>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</si>
  <si>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</si>
  <si>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</si>
  <si>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</si>
  <si>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</si>
  <si>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</si>
  <si>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</si>
  <si>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</si>
  <si>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</si>
  <si>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</si>
  <si>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</si>
  <si>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</si>
  <si>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</si>
  <si>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</si>
  <si>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</si>
  <si>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</si>
  <si>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</si>
  <si>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</si>
  <si>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</si>
  <si>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</si>
  <si>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</si>
  <si>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</si>
  <si>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</si>
  <si>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</si>
  <si>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</si>
  <si>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</si>
  <si>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</si>
  <si>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</si>
  <si>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</si>
  <si>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</si>
  <si>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</si>
  <si>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</si>
  <si>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</si>
  <si>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</si>
  <si>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</si>
  <si>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</si>
  <si>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</si>
  <si>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</si>
  <si>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</si>
  <si>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</si>
  <si>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</si>
  <si>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</si>
  <si>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</si>
  <si>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</si>
  <si>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</si>
  <si>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</si>
  <si>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</si>
  <si>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</si>
  <si>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</si>
  <si>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</si>
  <si>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</si>
  <si>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</si>
  <si>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</si>
  <si>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</si>
  <si>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</si>
  <si>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</si>
  <si>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</si>
  <si>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</si>
  <si>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</si>
  <si>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</si>
  <si>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</si>
  <si>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</si>
  <si>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</si>
  <si>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</si>
  <si>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</si>
  <si>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</si>
  <si>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</si>
  <si>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</si>
  <si>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</si>
  <si>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</si>
  <si>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</si>
  <si>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</si>
  <si>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</si>
  <si>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</si>
  <si>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</si>
  <si>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</si>
  <si>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</si>
  <si>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</si>
  <si>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</si>
  <si>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</si>
  <si>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</si>
  <si>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</si>
  <si>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</si>
  <si>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</si>
  <si>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</si>
  <si>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</si>
  <si>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</si>
  <si>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</si>
  <si>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</si>
  <si>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</si>
  <si>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</si>
  <si>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</si>
  <si>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</si>
  <si>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</si>
  <si>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</si>
  <si>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</si>
  <si>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</si>
  <si>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</si>
  <si>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</si>
  <si>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</si>
  <si>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</si>
  <si>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</si>
  <si>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</si>
  <si>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</si>
  <si>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</si>
  <si>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</si>
  <si>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</si>
  <si>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</si>
  <si>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</si>
  <si>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</si>
  <si>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</si>
  <si>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</si>
  <si>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</si>
  <si>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</si>
  <si>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</si>
  <si>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</si>
  <si>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</si>
  <si>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</si>
  <si>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</si>
  <si>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</si>
  <si>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</si>
  <si>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</si>
  <si>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</si>
  <si>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</si>
  <si>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</si>
  <si>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</si>
  <si>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</si>
  <si>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</si>
  <si>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</si>
  <si>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</si>
  <si>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</si>
  <si>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</si>
  <si>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</si>
  <si>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</si>
  <si>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</si>
  <si>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</si>
  <si>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</si>
  <si>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</si>
  <si>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</si>
  <si>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</si>
  <si>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</si>
  <si>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</si>
  <si>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</si>
  <si>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</si>
  <si>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</si>
  <si>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</si>
  <si>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</si>
  <si>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</si>
  <si>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</si>
  <si>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</si>
  <si>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</si>
  <si>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</si>
  <si>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</si>
  <si>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</si>
  <si>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</si>
  <si>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</si>
  <si>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</si>
  <si>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</si>
  <si>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</si>
  <si>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</si>
  <si>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</si>
  <si>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</si>
  <si>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</si>
  <si>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</si>
  <si>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</si>
  <si>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</si>
  <si>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</si>
  <si>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</si>
  <si>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</si>
  <si>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</si>
  <si>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</si>
  <si>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</si>
  <si>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</si>
  <si>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</si>
  <si>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</si>
  <si>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</si>
  <si>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</si>
  <si>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</si>
  <si>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</si>
  <si>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</si>
  <si>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</si>
  <si>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</si>
  <si>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</si>
  <si>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</si>
  <si>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</si>
  <si>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</si>
  <si>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</si>
  <si>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</si>
  <si>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</si>
  <si>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</si>
  <si>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</si>
  <si>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</si>
  <si>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</si>
  <si>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</si>
  <si>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</si>
  <si>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</si>
  <si>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</si>
  <si>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</si>
  <si>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</si>
  <si>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</si>
  <si>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</si>
  <si>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</si>
  <si>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</si>
  <si>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</si>
  <si>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</si>
  <si>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</si>
  <si>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</si>
  <si>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</si>
  <si>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</si>
  <si>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</si>
  <si>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</si>
  <si>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</si>
  <si>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</si>
  <si>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</si>
  <si>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</si>
  <si>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</si>
  <si>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</si>
  <si>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</si>
  <si>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</si>
  <si>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</si>
  <si>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</si>
  <si>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</si>
  <si>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</si>
  <si>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</si>
  <si>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</si>
  <si>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</si>
  <si>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</si>
  <si>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</si>
  <si>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</si>
  <si>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</si>
  <si>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</si>
  <si>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</si>
  <si>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</si>
  <si>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</si>
  <si>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</si>
  <si>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</si>
  <si>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</si>
  <si>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</si>
  <si>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</si>
  <si>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</si>
  <si>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</si>
  <si>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</si>
  <si>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</si>
  <si>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</si>
  <si>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</si>
  <si>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</si>
  <si>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</si>
  <si>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</si>
  <si>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</si>
  <si>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</si>
  <si>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</si>
  <si>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</si>
  <si>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</si>
  <si>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</si>
  <si>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</si>
  <si>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</si>
  <si>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</si>
  <si>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</si>
  <si>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</si>
  <si>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</si>
  <si>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</si>
  <si>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</si>
  <si>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</si>
  <si>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</si>
  <si>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</si>
  <si>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</si>
  <si>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</si>
  <si>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</si>
  <si>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</si>
  <si>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</si>
  <si>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</si>
  <si>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</si>
  <si>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</si>
  <si>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</si>
  <si>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</si>
  <si>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</si>
  <si>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</si>
  <si>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</si>
  <si>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</si>
  <si>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</si>
  <si>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</si>
  <si>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</si>
  <si>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</si>
  <si>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</si>
  <si>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</si>
  <si>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</si>
  <si>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</si>
  <si>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</si>
  <si>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</si>
  <si>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</si>
  <si>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</si>
  <si>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</si>
  <si>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</si>
  <si>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</si>
  <si>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</si>
  <si>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</si>
  <si>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</si>
  <si>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</si>
  <si>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</si>
  <si>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</si>
  <si>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</si>
  <si>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</si>
  <si>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</si>
  <si>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</si>
  <si>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</si>
  <si>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</si>
  <si>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</si>
  <si>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</si>
  <si>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</si>
  <si>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</si>
  <si>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</si>
  <si>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</si>
  <si>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</si>
  <si>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</si>
  <si>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</si>
  <si>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</si>
  <si>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</si>
  <si>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</si>
  <si>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</si>
  <si>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</si>
  <si>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</si>
  <si>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</si>
  <si>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</si>
  <si>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</si>
  <si>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</si>
  <si>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</si>
  <si>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</si>
  <si>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</si>
  <si>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</si>
  <si>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</si>
  <si>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</si>
  <si>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</si>
  <si>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</si>
  <si>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</si>
  <si>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</si>
  <si>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</si>
  <si>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</si>
  <si>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</si>
  <si>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</si>
  <si>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</si>
  <si>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</si>
  <si>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</si>
  <si>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</si>
  <si>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</si>
  <si>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</si>
  <si>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</si>
  <si>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</si>
  <si>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</si>
  <si>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</si>
  <si>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</si>
  <si>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</si>
  <si>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</si>
  <si>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</si>
  <si>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</si>
  <si>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</si>
  <si>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</si>
  <si>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</si>
  <si>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</si>
  <si>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</si>
  <si>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</si>
  <si>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</si>
  <si>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</si>
  <si>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</si>
  <si>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</si>
  <si>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</si>
  <si>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</si>
  <si>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</si>
  <si>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</si>
  <si>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</si>
  <si>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</si>
  <si>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</si>
  <si>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</si>
  <si>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</si>
  <si>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</si>
  <si>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</si>
  <si>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</si>
  <si>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</si>
  <si>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</si>
  <si>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</si>
  <si>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</si>
  <si>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</si>
  <si>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</si>
  <si>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</si>
  <si>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</si>
  <si>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</si>
  <si>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</si>
  <si>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</si>
  <si>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</si>
  <si>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</si>
  <si>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</si>
  <si>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</si>
  <si>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</si>
  <si>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</si>
  <si>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</si>
  <si>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</si>
  <si>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</si>
  <si>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</si>
  <si>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</si>
  <si>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</si>
  <si>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</si>
  <si>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</si>
  <si>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</si>
  <si>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</si>
  <si>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</si>
  <si>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</si>
  <si>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</si>
  <si>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</si>
  <si>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</si>
  <si>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</si>
  <si>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</si>
  <si>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</si>
  <si>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</si>
  <si>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</si>
  <si>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</si>
  <si>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</si>
  <si>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</si>
  <si>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</si>
  <si>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</si>
  <si>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</si>
  <si>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</si>
  <si>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</si>
  <si>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</si>
  <si>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</si>
  <si>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</si>
  <si>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</si>
  <si>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</si>
  <si>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</si>
  <si>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</si>
  <si>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</si>
  <si>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</si>
  <si>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</si>
  <si>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</si>
  <si>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</si>
  <si>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</si>
  <si>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</si>
  <si>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</si>
  <si>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</si>
  <si>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</si>
  <si>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</si>
  <si>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</si>
  <si>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</si>
  <si>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</si>
  <si>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</si>
  <si>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</si>
  <si>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</si>
  <si>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</si>
  <si>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</si>
  <si>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</si>
  <si>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</si>
  <si>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</si>
  <si>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</si>
  <si>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</si>
  <si>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</si>
  <si>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</si>
  <si>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</si>
  <si>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</si>
  <si>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</si>
  <si>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</si>
  <si>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</si>
  <si>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</si>
  <si>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</si>
  <si>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</si>
  <si>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</si>
  <si>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</si>
  <si>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</si>
  <si>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</si>
  <si>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</si>
  <si>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</si>
  <si>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</si>
  <si>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</si>
  <si>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</si>
  <si>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</si>
  <si>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</si>
  <si>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</si>
  <si>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</si>
  <si>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</si>
  <si>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</si>
  <si>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</si>
  <si>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</si>
  <si>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</si>
  <si>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</si>
  <si>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</si>
  <si>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</si>
  <si>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</si>
  <si>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</si>
  <si>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</si>
  <si>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</si>
  <si>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</si>
  <si>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</si>
  <si>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</si>
  <si>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</si>
  <si>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</si>
  <si>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</si>
  <si>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</si>
  <si>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</si>
  <si>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</si>
  <si>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</si>
  <si>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</si>
  <si>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</si>
  <si>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</si>
  <si>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</si>
  <si>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</si>
  <si>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</si>
  <si>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</si>
  <si>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</si>
  <si>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</si>
  <si>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</si>
  <si>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</si>
  <si>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</si>
  <si>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</si>
  <si>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</si>
  <si>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</si>
  <si>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</si>
  <si>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</si>
  <si>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</si>
  <si>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</si>
  <si>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</si>
  <si>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</si>
  <si>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</si>
  <si>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</si>
  <si>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</si>
  <si>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</si>
  <si>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</si>
  <si>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</si>
  <si>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</si>
  <si>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</si>
  <si>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</si>
  <si>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</si>
  <si>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</si>
  <si>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</si>
  <si>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</si>
  <si>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</si>
  <si>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</si>
  <si>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</si>
  <si>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</si>
  <si>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</si>
  <si>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</si>
  <si>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</si>
  <si>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</si>
  <si>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</si>
  <si>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</si>
  <si>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</si>
  <si>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</si>
  <si>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</si>
  <si>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</si>
  <si>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</si>
  <si>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</si>
  <si>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</si>
  <si>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</si>
  <si>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</si>
  <si>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</si>
  <si>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</si>
  <si>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</si>
  <si>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</si>
  <si>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</si>
  <si>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</si>
  <si>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</si>
  <si>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</si>
  <si>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</si>
  <si>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</si>
  <si>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</si>
  <si>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</si>
  <si>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</si>
  <si>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</si>
  <si>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</si>
  <si>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</si>
  <si>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</si>
  <si>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</si>
  <si>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</si>
  <si>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</si>
  <si>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</si>
  <si>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</si>
  <si>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</si>
  <si>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</si>
  <si>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</si>
  <si>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</si>
  <si>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</si>
  <si>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</si>
  <si>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</si>
  <si>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</si>
  <si>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</si>
  <si>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</si>
  <si>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</si>
  <si>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</si>
  <si>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</si>
  <si>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</si>
  <si>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</si>
  <si>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</si>
  <si>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</si>
  <si>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</si>
  <si>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</si>
  <si>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</si>
  <si>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</si>
  <si>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</si>
  <si>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</si>
  <si>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</si>
  <si>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</si>
  <si>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</si>
  <si>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</si>
  <si>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</si>
  <si>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</si>
  <si>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</si>
  <si>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</si>
  <si>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</si>
  <si>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</si>
  <si>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</si>
  <si>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</si>
  <si>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</si>
  <si>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</si>
  <si>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</si>
  <si>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</si>
  <si>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</si>
  <si>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</si>
  <si>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</si>
  <si>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</si>
  <si>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</si>
  <si>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</si>
  <si>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</si>
  <si>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</si>
  <si>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</si>
  <si>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</si>
  <si>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</si>
  <si>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</si>
  <si>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</si>
  <si>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</si>
  <si>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</si>
  <si>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</si>
  <si>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</si>
  <si>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</si>
  <si>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</si>
  <si>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</si>
  <si>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</si>
  <si>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</si>
  <si>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</si>
  <si>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</si>
  <si>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</si>
  <si>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</si>
  <si>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</si>
  <si>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</si>
  <si>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</si>
  <si>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</si>
  <si>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</si>
  <si>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</si>
  <si>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</si>
  <si>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</si>
  <si>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</si>
  <si>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</si>
  <si>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</si>
  <si>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</si>
  <si>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</si>
  <si>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</si>
  <si>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</si>
  <si>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</si>
  <si>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</si>
  <si>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</si>
  <si>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</si>
  <si>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</si>
  <si>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</si>
  <si>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</si>
  <si>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</si>
  <si>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</si>
  <si>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</si>
  <si>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</si>
  <si>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</si>
  <si>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</si>
  <si>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</si>
  <si>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</si>
  <si>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</si>
  <si>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</si>
  <si>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</si>
  <si>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</si>
  <si>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</si>
  <si>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</si>
  <si>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</si>
  <si>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</si>
  <si>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</si>
  <si>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</si>
  <si>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</si>
  <si>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</si>
  <si>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</si>
  <si>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</si>
  <si>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</si>
  <si>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</si>
  <si>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</si>
  <si>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</si>
  <si>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</si>
  <si>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</si>
  <si>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</si>
  <si>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</si>
  <si>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</si>
  <si>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</si>
  <si>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</si>
  <si>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</si>
  <si>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</si>
  <si>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</si>
  <si>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</si>
  <si>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</si>
  <si>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</si>
  <si>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</si>
  <si>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</si>
  <si>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</si>
  <si>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</si>
  <si>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</si>
  <si>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</si>
  <si>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</si>
  <si>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</si>
  <si>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</si>
  <si>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</si>
  <si>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</si>
  <si>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</si>
  <si>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</si>
  <si>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</si>
  <si>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</si>
  <si>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</si>
  <si>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</si>
  <si>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</si>
  <si>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</si>
  <si>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</si>
  <si>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</si>
  <si>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</si>
  <si>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</si>
  <si>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</si>
  <si>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</si>
  <si>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</si>
  <si>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</si>
  <si>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</si>
  <si>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</si>
  <si>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</si>
  <si>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</si>
  <si>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</si>
  <si>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</si>
  <si>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</si>
  <si>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</si>
  <si>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</si>
  <si>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</si>
  <si>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</si>
  <si>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</si>
  <si>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</si>
  <si>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</si>
  <si>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</si>
  <si>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</si>
  <si>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</si>
  <si>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</si>
  <si>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</si>
  <si>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</si>
  <si>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</si>
  <si>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</si>
  <si>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</si>
  <si>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</si>
  <si>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</si>
  <si>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</si>
  <si>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</si>
  <si>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</si>
  <si>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</si>
  <si>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</si>
  <si>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</si>
  <si>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</si>
  <si>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</si>
  <si>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</si>
  <si>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</si>
  <si>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</si>
  <si>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</si>
  <si>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</si>
  <si>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</si>
  <si>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</si>
  <si>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</si>
  <si>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</si>
  <si>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</si>
  <si>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</si>
  <si>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</si>
  <si>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</si>
  <si>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</si>
  <si>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</si>
  <si>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</si>
  <si>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</si>
  <si>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</si>
  <si>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</si>
  <si>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</si>
  <si>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</si>
  <si>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</si>
  <si>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</si>
  <si>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</si>
  <si>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</si>
  <si>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</si>
  <si>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</si>
  <si>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</si>
  <si>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</si>
  <si>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</si>
  <si>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</si>
  <si>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</si>
  <si>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</si>
  <si>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</si>
  <si>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</si>
  <si>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</si>
  <si>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</si>
  <si>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</si>
  <si>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</si>
  <si>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</si>
  <si>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</si>
  <si>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</si>
  <si>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</si>
  <si>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</si>
  <si>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</si>
  <si>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</si>
  <si>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</si>
  <si>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</si>
  <si>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</si>
  <si>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</si>
  <si>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</si>
  <si>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</si>
  <si>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</si>
  <si>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</si>
  <si>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</si>
  <si>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</si>
  <si>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</si>
  <si>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</si>
  <si>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</si>
  <si>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</si>
  <si>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</si>
  <si>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</si>
  <si>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</si>
  <si>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</si>
  <si>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</si>
  <si>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</si>
  <si>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</si>
  <si>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</si>
  <si>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</si>
  <si>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</si>
  <si>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</si>
  <si>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</si>
  <si>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</si>
  <si>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</si>
  <si>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</si>
  <si>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</si>
  <si>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</si>
  <si>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</si>
  <si>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</si>
  <si>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</si>
  <si>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</si>
  <si>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</si>
  <si>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</si>
  <si>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</si>
  <si>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</si>
  <si>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</si>
  <si>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</si>
  <si>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</si>
  <si>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</si>
  <si>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</si>
  <si>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</si>
  <si>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</si>
  <si>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</si>
  <si>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</si>
  <si>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</si>
  <si>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</si>
  <si>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</si>
  <si>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</si>
  <si>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</si>
  <si>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</si>
  <si>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</si>
  <si>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</si>
  <si>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</si>
  <si>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</si>
  <si>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</si>
  <si>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</si>
  <si>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</si>
  <si>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</si>
  <si>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</si>
  <si>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</si>
  <si>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</si>
  <si>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</si>
  <si>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</si>
  <si>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</si>
  <si>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</si>
  <si>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</si>
  <si>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</si>
  <si>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</si>
  <si>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</si>
  <si>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</si>
  <si>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</si>
  <si>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</si>
  <si>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</si>
  <si>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</si>
  <si>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</si>
  <si>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</si>
  <si>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</si>
  <si>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</si>
  <si>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</si>
  <si>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</si>
  <si>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</si>
  <si>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</si>
  <si>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</si>
  <si>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</si>
  <si>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</si>
  <si>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</si>
  <si>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</si>
  <si>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</si>
  <si>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</si>
  <si>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</si>
  <si>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</si>
  <si>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</si>
  <si>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</si>
  <si>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</si>
  <si>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</si>
  <si>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</si>
  <si>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</si>
  <si>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</si>
  <si>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</si>
  <si>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</si>
  <si>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</si>
  <si>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</si>
  <si>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</si>
  <si>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</si>
  <si>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</si>
  <si>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</si>
  <si>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</si>
  <si>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</si>
  <si>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</si>
  <si>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</si>
  <si>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</si>
  <si>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</si>
  <si>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</si>
  <si>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</si>
  <si>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</si>
  <si>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</si>
  <si>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</si>
  <si>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</si>
  <si>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</si>
  <si>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</si>
  <si>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</si>
  <si>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</si>
  <si>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</si>
  <si>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</si>
  <si>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</si>
  <si>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</si>
  <si>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</si>
  <si>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</si>
  <si>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</si>
  <si>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</si>
  <si>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</si>
  <si>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</si>
  <si>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</si>
  <si>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</si>
  <si>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</si>
  <si>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</si>
  <si>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</si>
  <si>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</si>
  <si>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</si>
  <si>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</si>
  <si>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</si>
  <si>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</si>
  <si>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</si>
  <si>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</si>
  <si>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</si>
  <si>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</si>
  <si>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</si>
  <si>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</si>
  <si>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</si>
  <si>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</si>
  <si>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</si>
  <si>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</si>
  <si>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</si>
  <si>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</si>
  <si>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</si>
  <si>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</si>
  <si>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</si>
  <si>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</si>
  <si>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</si>
  <si>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</si>
  <si>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</si>
  <si>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</si>
  <si>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</si>
  <si>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</si>
  <si>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</si>
  <si>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</si>
  <si>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</si>
  <si>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</si>
  <si>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</si>
  <si>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</si>
  <si>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</si>
  <si>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</si>
  <si>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</si>
  <si>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</si>
  <si>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</si>
  <si>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</si>
  <si>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</si>
  <si>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</si>
  <si>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</si>
  <si>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</si>
  <si>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</si>
  <si>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</si>
  <si>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</si>
  <si>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</si>
  <si>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</si>
  <si>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</si>
  <si>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</si>
  <si>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</si>
  <si>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</si>
  <si>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</si>
  <si>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</si>
  <si>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</si>
  <si>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</si>
  <si>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</si>
  <si>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</si>
  <si>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</si>
  <si>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</si>
  <si>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</si>
  <si>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</si>
  <si>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</si>
  <si>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</si>
  <si>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</si>
  <si>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</si>
  <si>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</si>
  <si>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</si>
  <si>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</si>
  <si>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</si>
  <si>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</si>
  <si>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</si>
  <si>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</si>
  <si>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</si>
  <si>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</si>
  <si>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</si>
  <si>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</si>
  <si>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</si>
  <si>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</si>
  <si>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</si>
  <si>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</si>
  <si>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</si>
  <si>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</si>
  <si>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</si>
  <si>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</si>
  <si>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</si>
  <si>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</si>
  <si>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</si>
  <si>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</si>
  <si>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</si>
  <si>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</si>
  <si>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</si>
  <si>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</si>
  <si>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</si>
  <si>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</si>
  <si>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</si>
  <si>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</si>
  <si>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</si>
  <si>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</si>
  <si>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</si>
  <si>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</si>
  <si>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</si>
  <si>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</si>
  <si>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</si>
  <si>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</si>
  <si>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</si>
  <si>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</si>
  <si>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</si>
  <si>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</si>
  <si>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</si>
  <si>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</si>
  <si>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</si>
  <si>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</si>
  <si>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</si>
  <si>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</si>
  <si>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</si>
  <si>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</si>
  <si>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</si>
  <si>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</si>
  <si>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</si>
  <si>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</si>
  <si>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</si>
  <si>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</si>
  <si>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</si>
  <si>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</si>
  <si>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</si>
  <si>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</si>
  <si>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</si>
  <si>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</si>
  <si>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</si>
  <si>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</si>
  <si>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</si>
  <si>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</si>
  <si>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</si>
  <si>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</si>
  <si>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</si>
  <si>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</si>
  <si>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</si>
  <si>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</si>
  <si>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</si>
  <si>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</si>
  <si>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</si>
  <si>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</si>
  <si>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</si>
  <si>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</si>
  <si>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</si>
  <si>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</si>
  <si>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</si>
  <si>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</si>
  <si>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</si>
  <si>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</si>
  <si>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</si>
  <si>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</si>
  <si>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</si>
  <si>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</si>
  <si>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</si>
  <si>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</si>
  <si>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</si>
  <si>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</si>
  <si>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</si>
  <si>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</si>
  <si>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</si>
  <si>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</si>
  <si>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</si>
  <si>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</si>
  <si>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</si>
  <si>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</si>
  <si>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</si>
  <si>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</si>
  <si>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</si>
  <si>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</si>
  <si>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</si>
  <si>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</si>
  <si>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</si>
  <si>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</si>
  <si>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</si>
  <si>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</si>
  <si>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</si>
  <si>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</si>
  <si>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</si>
  <si>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</si>
  <si>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</si>
  <si>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</si>
  <si>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</si>
  <si>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</si>
  <si>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</si>
  <si>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</si>
  <si>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</si>
  <si>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</si>
  <si>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</si>
  <si>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</si>
  <si>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</si>
  <si>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</si>
  <si>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</si>
  <si>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</si>
  <si>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</si>
  <si>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</si>
  <si>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</si>
  <si>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</si>
  <si>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</si>
  <si>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</si>
  <si>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</si>
  <si>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</si>
  <si>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</si>
  <si>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</si>
  <si>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</si>
  <si>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</si>
  <si>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</si>
  <si>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</si>
  <si>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</si>
  <si>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</si>
  <si>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</si>
  <si>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</si>
  <si>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</si>
  <si>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</si>
  <si>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</si>
  <si>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</si>
  <si>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</si>
  <si>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</si>
  <si>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</si>
  <si>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</si>
  <si>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</si>
  <si>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</si>
  <si>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</si>
  <si>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</si>
  <si>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</si>
  <si>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</si>
  <si>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</si>
  <si>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</si>
  <si>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</si>
  <si>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</si>
  <si>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</si>
  <si>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</si>
  <si>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</si>
  <si>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</si>
  <si>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</si>
  <si>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</si>
  <si>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</si>
  <si>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</si>
  <si>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</si>
  <si>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</si>
  <si>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</si>
  <si>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</si>
  <si>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</si>
  <si>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</si>
  <si>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</si>
  <si>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</si>
  <si>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</si>
  <si>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</si>
  <si>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</si>
  <si>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</si>
  <si>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</si>
  <si>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</si>
  <si>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</si>
  <si>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</si>
  <si>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</si>
  <si>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</si>
  <si>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</si>
  <si>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</si>
  <si>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</si>
  <si>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</si>
  <si>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</si>
  <si>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</si>
  <si>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</si>
  <si>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</si>
  <si>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</si>
  <si>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</si>
  <si>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</si>
  <si>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</si>
  <si>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</si>
  <si>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</si>
  <si>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</si>
  <si>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</si>
  <si>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</si>
  <si>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</si>
  <si>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</si>
  <si>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</si>
  <si>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</si>
  <si>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</si>
  <si>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</si>
  <si>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</si>
  <si>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</si>
  <si>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</si>
  <si>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</si>
  <si>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</si>
  <si>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</si>
  <si>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</si>
  <si>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</si>
  <si>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</si>
  <si>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</si>
  <si>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</si>
  <si>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</si>
  <si>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</si>
  <si>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</si>
  <si>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</si>
  <si>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</si>
  <si>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</si>
  <si>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</si>
  <si>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</si>
  <si>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</si>
  <si>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</si>
  <si>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</si>
  <si>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</si>
  <si>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</si>
  <si>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</si>
  <si>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</si>
  <si>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</si>
  <si>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</si>
  <si>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</si>
  <si>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</si>
  <si>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</si>
  <si>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</si>
  <si>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</si>
  <si>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</si>
  <si>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</si>
  <si>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</si>
  <si>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</si>
  <si>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</si>
  <si>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</si>
  <si>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</si>
  <si>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</si>
  <si>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</si>
  <si>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</si>
  <si>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</si>
  <si>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</si>
  <si>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</si>
  <si>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</si>
  <si>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</si>
  <si>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</si>
  <si>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</si>
  <si>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</si>
  <si>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</si>
  <si>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</si>
  <si>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</si>
  <si>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</si>
  <si>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</si>
  <si>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</si>
  <si>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</si>
  <si>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</si>
  <si>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</si>
  <si>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</si>
  <si>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</si>
  <si>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</si>
  <si>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</si>
  <si>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</si>
  <si>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</si>
  <si>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</si>
  <si>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</si>
  <si>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</si>
  <si>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</si>
  <si>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</si>
  <si>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</si>
  <si>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</si>
  <si>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</si>
  <si>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</si>
  <si>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</si>
  <si>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</si>
  <si>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</si>
  <si>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</si>
  <si>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</si>
  <si>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</si>
  <si>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</si>
  <si>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</si>
  <si>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</si>
  <si>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</si>
  <si>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</si>
  <si>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</si>
  <si>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</si>
  <si>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</si>
  <si>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</si>
  <si>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</si>
  <si>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</si>
  <si>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</si>
  <si>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</si>
  <si>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</si>
  <si>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</si>
  <si>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</si>
  <si>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</si>
  <si>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</si>
  <si>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</si>
  <si>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</si>
  <si>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</si>
  <si>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</si>
  <si>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</si>
  <si>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</si>
  <si>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</si>
  <si>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</si>
  <si>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</si>
  <si>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</si>
  <si>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</si>
  <si>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</si>
  <si>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</si>
  <si>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</si>
  <si>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</si>
  <si>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</si>
  <si>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</si>
  <si>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</si>
  <si>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</si>
  <si>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</si>
  <si>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</si>
  <si>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</si>
  <si>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</si>
  <si>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</si>
  <si>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</si>
  <si>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</si>
  <si>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</si>
  <si>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</si>
  <si>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</si>
  <si>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</si>
  <si>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</si>
  <si>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</si>
  <si>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</si>
  <si>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</si>
  <si>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</si>
  <si>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</si>
  <si>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</si>
  <si>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</si>
  <si>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</si>
  <si>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</si>
  <si>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</si>
  <si>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</si>
  <si>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</si>
  <si>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</si>
  <si>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</si>
  <si>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</si>
  <si>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</si>
  <si>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</si>
  <si>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</si>
  <si>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</si>
  <si>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</si>
  <si>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</si>
  <si>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</si>
  <si>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</si>
  <si>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</si>
  <si>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</si>
  <si>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</si>
  <si>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</si>
  <si>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</si>
  <si>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</si>
  <si>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</si>
  <si>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</si>
  <si>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</si>
  <si>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</si>
  <si>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</si>
  <si>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</si>
  <si>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</si>
  <si>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</si>
  <si>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</si>
  <si>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</si>
  <si>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</si>
  <si>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</si>
  <si>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</si>
  <si>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</si>
  <si>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</si>
  <si>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</si>
  <si>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</si>
  <si>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</si>
  <si>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</si>
  <si>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</si>
  <si>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</si>
  <si>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</si>
  <si>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</si>
  <si>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</si>
  <si>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</si>
  <si>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</si>
  <si>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</si>
  <si>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</si>
  <si>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</si>
  <si>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</si>
  <si>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</si>
  <si>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</si>
  <si>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</si>
  <si>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</si>
  <si>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</si>
  <si>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</si>
  <si>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</si>
  <si>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</si>
  <si>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</si>
  <si>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</si>
  <si>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</si>
  <si>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</si>
  <si>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</si>
  <si>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</si>
  <si>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</si>
  <si>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</si>
  <si>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</si>
  <si>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</si>
  <si>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</si>
  <si>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</si>
  <si>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</si>
  <si>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</si>
  <si>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</si>
  <si>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</si>
  <si>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</si>
  <si>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</si>
  <si>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</si>
  <si>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</si>
  <si>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</si>
  <si>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</si>
  <si>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</si>
  <si>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</si>
  <si>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</si>
  <si>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</si>
  <si>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</si>
  <si>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</si>
  <si>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</si>
  <si>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</si>
  <si>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</si>
  <si>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</si>
  <si>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</si>
  <si>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</si>
  <si>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</si>
  <si>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</si>
  <si>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</si>
  <si>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</si>
  <si>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</si>
  <si>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</si>
  <si>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</si>
  <si>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</si>
  <si>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</si>
  <si>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</si>
  <si>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</si>
  <si>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</si>
  <si>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</si>
  <si>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</si>
  <si>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</si>
  <si>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</si>
  <si>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</si>
  <si>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</si>
  <si>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</si>
  <si>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</si>
  <si>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</si>
  <si>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</si>
  <si>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</si>
  <si>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</si>
  <si>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</si>
  <si>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</si>
  <si>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</si>
  <si>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</si>
  <si>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</si>
  <si>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</si>
  <si>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</si>
  <si>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</si>
  <si>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</si>
  <si>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</si>
  <si>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</si>
  <si>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</si>
  <si>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</si>
  <si>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</si>
  <si>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</si>
  <si>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</si>
  <si>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</si>
  <si>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</si>
  <si>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</si>
  <si>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</si>
  <si>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</si>
  <si>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</si>
  <si>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</si>
  <si>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</si>
  <si>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</si>
  <si>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</si>
  <si>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</si>
  <si>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</si>
  <si>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</si>
  <si>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</si>
  <si>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</si>
  <si>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</si>
  <si>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</si>
  <si>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</si>
  <si>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</si>
  <si>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</si>
  <si>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</si>
  <si>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</si>
  <si>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</si>
  <si>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</si>
  <si>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</si>
  <si>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</si>
  <si>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</si>
  <si>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</si>
  <si>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</si>
  <si>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</si>
  <si>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</si>
  <si>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</si>
  <si>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</si>
  <si>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</si>
  <si>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</si>
  <si>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</si>
  <si>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</si>
  <si>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</si>
  <si>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</si>
  <si>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</si>
  <si>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</si>
  <si>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</si>
  <si>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</si>
  <si>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</si>
  <si>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</si>
  <si>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</si>
  <si>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</si>
  <si>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</si>
  <si>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</si>
  <si>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</si>
  <si>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</si>
  <si>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</si>
  <si>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</si>
  <si>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</si>
  <si>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</si>
  <si>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</si>
  <si>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</si>
  <si>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</si>
  <si>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</si>
  <si>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</si>
  <si>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</si>
  <si>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</si>
  <si>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</si>
  <si>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</si>
  <si>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</si>
  <si>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</si>
  <si>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</si>
  <si>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</si>
  <si>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</si>
  <si>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</si>
  <si>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</si>
  <si>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</si>
  <si>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</si>
  <si>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</si>
  <si>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</si>
  <si>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</si>
  <si>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</si>
  <si>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</si>
  <si>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</si>
  <si>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</si>
  <si>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</si>
  <si>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</si>
  <si>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</si>
  <si>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</si>
  <si>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</si>
  <si>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</si>
  <si>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</si>
  <si>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</si>
  <si>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</si>
  <si>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</si>
  <si>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</si>
  <si>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</si>
  <si>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</si>
  <si>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</si>
  <si>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</si>
  <si>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</si>
  <si>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</si>
  <si>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</si>
  <si>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</si>
  <si>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</si>
  <si>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</si>
  <si>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</si>
  <si>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</si>
  <si>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</si>
  <si>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</si>
  <si>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</si>
  <si>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</si>
  <si>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</si>
  <si>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</si>
  <si>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</si>
  <si>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</si>
  <si>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</si>
  <si>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</si>
  <si>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</si>
  <si>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</si>
  <si>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</si>
  <si>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</si>
  <si>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</si>
  <si>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</si>
  <si>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</si>
  <si>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</si>
  <si>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</si>
  <si>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</si>
  <si>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</si>
  <si>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</si>
  <si>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</si>
  <si>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</si>
  <si>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</si>
  <si>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</si>
  <si>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</si>
  <si>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</si>
  <si>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</si>
  <si>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</si>
  <si>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</si>
  <si>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</si>
  <si>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</si>
  <si>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</si>
  <si>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</si>
  <si>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</si>
  <si>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</si>
  <si>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</si>
  <si>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</si>
  <si>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</si>
  <si>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</si>
  <si>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</si>
  <si>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</si>
  <si>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</si>
  <si>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</si>
  <si>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</si>
  <si>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</si>
  <si>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</si>
  <si>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</si>
  <si>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</si>
  <si>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</si>
  <si>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</si>
  <si>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</si>
  <si>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</si>
  <si>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</si>
  <si>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</si>
  <si>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</si>
  <si>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</si>
  <si>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</si>
  <si>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</si>
  <si>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</si>
  <si>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</si>
  <si>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</si>
  <si>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</si>
  <si>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</si>
  <si>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</si>
  <si>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</si>
  <si>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</si>
  <si>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</si>
  <si>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</si>
  <si>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</si>
  <si>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</si>
  <si>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</si>
  <si>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</si>
  <si>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</si>
  <si>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</si>
  <si>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</si>
  <si>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</si>
  <si>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</si>
  <si>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</si>
  <si>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</si>
  <si>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</si>
  <si>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</si>
  <si>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</si>
  <si>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</si>
  <si>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</si>
  <si>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</si>
  <si>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</si>
  <si>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</si>
  <si>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</si>
  <si>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</si>
  <si>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</si>
  <si>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</si>
  <si>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</si>
  <si>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</si>
  <si>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</si>
  <si>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</si>
  <si>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</si>
  <si>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</si>
  <si>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</si>
  <si>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</si>
  <si>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</si>
  <si>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</si>
  <si>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</si>
  <si>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</si>
  <si>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</si>
  <si>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</si>
  <si>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</si>
  <si>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</si>
  <si>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</si>
  <si>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</si>
  <si>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</si>
  <si>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</si>
  <si>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</si>
  <si>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</si>
  <si>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</si>
  <si>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</si>
  <si>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</si>
  <si>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</si>
  <si>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</si>
  <si>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</si>
  <si>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</si>
  <si>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</si>
  <si>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</si>
  <si>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</si>
  <si>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</si>
  <si>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</si>
  <si>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</si>
  <si>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</si>
  <si>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</si>
  <si>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</si>
  <si>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</si>
  <si>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</si>
  <si>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</si>
  <si>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</si>
  <si>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</si>
  <si>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</si>
  <si>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</si>
  <si>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</si>
  <si>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</si>
  <si>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</si>
  <si>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</si>
  <si>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</si>
  <si>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</si>
  <si>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</si>
  <si>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</si>
  <si>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</si>
  <si>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</si>
  <si>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</si>
  <si>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</si>
  <si>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</si>
  <si>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</si>
  <si>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</si>
  <si>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</si>
  <si>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</si>
  <si>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</si>
  <si>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</si>
  <si>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</si>
  <si>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</si>
  <si>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</si>
  <si>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</si>
  <si>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</si>
  <si>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</si>
  <si>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</si>
  <si>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</si>
  <si>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</si>
  <si>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</si>
  <si>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</si>
  <si>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</si>
  <si>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</si>
  <si>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</si>
  <si>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</si>
  <si>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</si>
  <si>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</si>
  <si>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</si>
  <si>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</si>
  <si>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</si>
  <si>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</si>
  <si>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</si>
  <si>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</si>
  <si>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</si>
  <si>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</si>
  <si>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</si>
  <si>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</si>
  <si>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</si>
  <si>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</si>
  <si>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</si>
  <si>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</si>
  <si>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</si>
  <si>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</si>
  <si>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</si>
  <si>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</si>
  <si>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</si>
  <si>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</si>
  <si>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</si>
  <si>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</si>
  <si>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</si>
  <si>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</si>
  <si>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</si>
  <si>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</si>
  <si>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</si>
  <si>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</si>
  <si>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</si>
  <si>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</si>
  <si>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</si>
  <si>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</si>
  <si>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</si>
  <si>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</si>
  <si>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</si>
  <si>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</si>
  <si>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</si>
  <si>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</si>
  <si>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</si>
  <si>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</si>
  <si>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</si>
  <si>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</si>
  <si>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</si>
  <si>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</si>
  <si>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</si>
  <si>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</si>
  <si>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</si>
  <si>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</si>
  <si>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</si>
  <si>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</si>
  <si>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</si>
  <si>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</si>
  <si>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</si>
  <si>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</si>
  <si>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</si>
  <si>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</si>
  <si>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</si>
  <si>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</si>
  <si>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</si>
  <si>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</si>
  <si>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</si>
  <si>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</si>
  <si>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</si>
  <si>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</si>
  <si>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</si>
  <si>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</si>
  <si>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</si>
  <si>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</si>
  <si>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</si>
  <si>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</si>
  <si>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</si>
  <si>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</si>
  <si>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</si>
  <si>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</si>
  <si>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</si>
  <si>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</si>
  <si>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</si>
  <si>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</si>
  <si>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</si>
  <si>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</si>
  <si>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</si>
  <si>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</si>
  <si>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</si>
  <si>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</si>
  <si>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</si>
  <si>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</si>
  <si>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</si>
  <si>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</si>
  <si>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</si>
  <si>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</si>
  <si>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</si>
  <si>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</si>
  <si>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</si>
  <si>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</si>
  <si>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</si>
  <si>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</si>
  <si>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</si>
  <si>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</si>
  <si>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</si>
  <si>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</si>
  <si>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</si>
  <si>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</si>
  <si>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</si>
  <si>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</si>
  <si>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</si>
  <si>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</si>
  <si>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</si>
  <si>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</si>
  <si>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</si>
  <si>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</si>
  <si>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</si>
  <si>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</si>
  <si>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</si>
  <si>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</si>
  <si>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</si>
  <si>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</si>
  <si>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</si>
  <si>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</si>
  <si>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</si>
  <si>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</si>
  <si>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</si>
  <si>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</si>
  <si>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</si>
  <si>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</si>
  <si>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</si>
  <si>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</si>
  <si>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</si>
  <si>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</si>
  <si>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</si>
  <si>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</si>
  <si>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</si>
  <si>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</si>
  <si>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</si>
  <si>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</si>
  <si>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</si>
  <si>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</si>
  <si>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</si>
  <si>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</si>
  <si>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</si>
  <si>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</si>
  <si>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</si>
  <si>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</si>
  <si>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</si>
  <si>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</si>
  <si>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</si>
  <si>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</si>
  <si>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</si>
  <si>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</si>
  <si>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</si>
  <si>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</si>
  <si>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</si>
  <si>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</si>
  <si>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</si>
  <si>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</si>
  <si>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</si>
  <si>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</si>
  <si>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</si>
  <si>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</si>
  <si>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</si>
  <si>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</si>
  <si>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</si>
  <si>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</si>
  <si>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</si>
  <si>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</si>
  <si>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</si>
  <si>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</si>
  <si>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</si>
  <si>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</si>
  <si>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</si>
  <si>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</si>
  <si>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</si>
  <si>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</si>
  <si>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</si>
  <si>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</si>
  <si>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</si>
  <si>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</si>
  <si>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</si>
  <si>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</si>
  <si>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</si>
  <si>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</si>
  <si>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</si>
  <si>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</si>
  <si>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</si>
  <si>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</si>
  <si>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</si>
  <si>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</si>
  <si>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</si>
  <si>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</si>
  <si>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</si>
  <si>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</si>
  <si>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</si>
  <si>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</si>
  <si>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</si>
  <si>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</si>
  <si>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</si>
  <si>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</si>
  <si>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</si>
  <si>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</si>
  <si>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</si>
  <si>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</si>
  <si>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</si>
  <si>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</si>
  <si>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</si>
  <si>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</si>
  <si>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</si>
  <si>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</si>
  <si>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</si>
  <si>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</si>
  <si>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</si>
  <si>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</si>
  <si>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</si>
  <si>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</si>
  <si>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</si>
  <si>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</si>
  <si>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</si>
  <si>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</si>
  <si>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</si>
  <si>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</si>
  <si>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</si>
  <si>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</si>
  <si>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</si>
  <si>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</si>
  <si>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</si>
  <si>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</si>
  <si>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</si>
  <si>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</si>
  <si>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</si>
  <si>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</si>
  <si>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</si>
  <si>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</si>
  <si>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</si>
  <si>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</si>
  <si>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</si>
  <si>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</si>
  <si>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</si>
  <si>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</si>
  <si>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</si>
  <si>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</si>
  <si>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</si>
  <si>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</si>
  <si>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</si>
  <si>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</si>
  <si>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</si>
  <si>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</si>
  <si>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</si>
  <si>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</si>
  <si>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</si>
  <si>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</si>
  <si>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</si>
  <si>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</si>
  <si>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</si>
  <si>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</si>
  <si>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</si>
  <si>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</si>
  <si>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</si>
  <si>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</si>
  <si>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</si>
  <si>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</si>
  <si>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</si>
  <si>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</si>
  <si>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</si>
  <si>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</si>
  <si>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</si>
  <si>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</si>
  <si>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</si>
  <si>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</si>
  <si>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</si>
  <si>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</si>
  <si>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</si>
  <si>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</si>
  <si>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</si>
  <si>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</si>
  <si>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</si>
  <si>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</si>
  <si>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</si>
  <si>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</si>
  <si>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</si>
  <si>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</si>
  <si>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</si>
  <si>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</si>
  <si>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</si>
  <si>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</si>
  <si>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</si>
  <si>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</si>
  <si>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</si>
  <si>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</si>
  <si>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</si>
  <si>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</si>
  <si>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</si>
  <si>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</si>
  <si>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</si>
  <si>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</si>
  <si>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</si>
  <si>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</si>
  <si>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</si>
  <si>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</si>
  <si>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</si>
  <si>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</si>
  <si>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</si>
  <si>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</si>
  <si>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</si>
  <si>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</si>
  <si>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</si>
  <si>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</si>
  <si>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</si>
  <si>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</si>
  <si>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</si>
  <si>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</si>
  <si>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</si>
  <si>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</si>
  <si>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</si>
  <si>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</si>
  <si>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</si>
  <si>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</si>
  <si>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</si>
  <si>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</si>
  <si>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</si>
  <si>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</si>
  <si>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</si>
  <si>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</si>
  <si>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</si>
  <si>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</si>
  <si>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</si>
  <si>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</si>
  <si>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</si>
  <si>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</si>
  <si>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</si>
  <si>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</si>
  <si>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</si>
  <si>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</si>
  <si>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</si>
  <si>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</si>
  <si>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</si>
  <si>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</si>
  <si>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</si>
  <si>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</si>
  <si>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</si>
  <si>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</si>
  <si>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</si>
  <si>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</si>
  <si>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</si>
  <si>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</si>
  <si>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</si>
  <si>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</si>
  <si>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</si>
  <si>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</si>
  <si>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</si>
  <si>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</si>
  <si>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</si>
  <si>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</si>
  <si>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</si>
  <si>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</si>
  <si>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</si>
  <si>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</si>
  <si>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</si>
  <si>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</si>
  <si>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</si>
  <si>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</si>
  <si>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</si>
  <si>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</si>
  <si>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</si>
  <si>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</si>
  <si>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</si>
  <si>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</si>
  <si>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</si>
  <si>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</si>
  <si>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</si>
  <si>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</si>
  <si>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</si>
  <si>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</si>
  <si>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</si>
  <si>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</si>
  <si>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</si>
  <si>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</si>
  <si>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</si>
  <si>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</si>
  <si>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</si>
  <si>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</si>
  <si>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</si>
  <si>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</si>
  <si>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</si>
  <si>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</si>
  <si>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</si>
  <si>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</si>
  <si>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</si>
  <si>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</si>
  <si>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</si>
  <si>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</si>
  <si>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</si>
  <si>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</si>
  <si>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</si>
  <si>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</si>
  <si>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</si>
  <si>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</si>
  <si>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</si>
  <si>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</si>
  <si>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</si>
  <si>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</si>
  <si>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</si>
  <si>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</si>
  <si>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</si>
  <si>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</si>
  <si>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</si>
  <si>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</si>
  <si>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</si>
  <si>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</si>
  <si>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</si>
  <si>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</si>
  <si>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</si>
  <si>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</si>
  <si>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</si>
  <si>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</si>
  <si>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</si>
  <si>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</si>
  <si>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</si>
  <si>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</si>
  <si>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</si>
  <si>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</si>
  <si>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</si>
  <si>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</si>
  <si>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</si>
  <si>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</si>
  <si>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</si>
  <si>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</si>
  <si>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</si>
  <si>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</si>
  <si>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</si>
  <si>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</si>
  <si>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</si>
  <si>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</si>
  <si>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</si>
  <si>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</si>
  <si>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</si>
  <si>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</si>
  <si>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</si>
  <si>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</si>
  <si>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</si>
  <si>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</si>
  <si>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</si>
  <si>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</si>
  <si>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</si>
  <si>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</si>
  <si>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</si>
  <si>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</si>
  <si>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</si>
  <si>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</si>
  <si>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</si>
  <si>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</si>
  <si>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</si>
  <si>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</si>
  <si>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</si>
  <si>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</si>
  <si>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</si>
  <si>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</si>
  <si>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</si>
  <si>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</si>
  <si>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</si>
  <si>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</si>
  <si>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</si>
  <si>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</si>
  <si>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</si>
  <si>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</si>
  <si>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</si>
  <si>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</si>
  <si>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</si>
  <si>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</si>
  <si>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</si>
  <si>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</si>
  <si>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</si>
  <si>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</si>
  <si>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</si>
  <si>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</si>
  <si>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</si>
  <si>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</si>
  <si>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</si>
  <si>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</si>
  <si>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</si>
  <si>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</si>
  <si>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</si>
  <si>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</si>
  <si>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</si>
  <si>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</si>
  <si>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</si>
  <si>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</si>
  <si>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</si>
  <si>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</si>
  <si>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</si>
  <si>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</si>
  <si>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</si>
  <si>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</si>
  <si>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</si>
  <si>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</si>
  <si>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</si>
  <si>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</si>
  <si>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</si>
  <si>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</si>
  <si>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</si>
  <si>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</si>
  <si>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</si>
  <si>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</si>
  <si>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</si>
  <si>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</si>
  <si>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</si>
  <si>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</si>
  <si>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</si>
  <si>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</si>
  <si>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</si>
  <si>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</si>
  <si>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</si>
  <si>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</si>
  <si>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</si>
  <si>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</si>
  <si>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</si>
  <si>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</si>
  <si>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</si>
  <si>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</si>
  <si>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</si>
  <si>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</si>
  <si>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</si>
  <si>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</si>
  <si>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</si>
  <si>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</si>
  <si>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</si>
  <si>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</si>
  <si>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</si>
  <si>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</si>
  <si>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</si>
  <si>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</si>
  <si>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</si>
  <si>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</si>
  <si>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</si>
  <si>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</si>
  <si>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</si>
  <si>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</si>
  <si>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</si>
  <si>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</si>
  <si>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</si>
  <si>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</si>
  <si>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</si>
  <si>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</si>
  <si>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</si>
  <si>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</si>
  <si>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</si>
  <si>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</si>
  <si>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</si>
  <si>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</si>
  <si>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</si>
  <si>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</si>
  <si>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</si>
  <si>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</si>
  <si>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</si>
  <si>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</si>
  <si>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</si>
  <si>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</si>
  <si>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</si>
  <si>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</si>
  <si>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</si>
  <si>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</si>
  <si>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</si>
  <si>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</si>
  <si>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</si>
  <si>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</si>
  <si>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</si>
  <si>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</si>
  <si>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</si>
  <si>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</si>
  <si>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</si>
  <si>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</si>
  <si>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</si>
  <si>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</si>
  <si>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</si>
  <si>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</si>
  <si>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</si>
  <si>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</si>
  <si>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</si>
  <si>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</si>
  <si>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</si>
  <si>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</si>
  <si>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</si>
  <si>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</si>
  <si>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</si>
  <si>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</si>
  <si>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</si>
  <si>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</si>
  <si>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</si>
  <si>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</si>
  <si>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</si>
  <si>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</si>
  <si>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</si>
  <si>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</si>
  <si>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</si>
  <si>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</si>
  <si>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</si>
  <si>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</si>
  <si>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</si>
  <si>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</si>
  <si>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</si>
  <si>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</si>
  <si>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</si>
  <si>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</si>
  <si>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</si>
  <si>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</si>
  <si>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</si>
  <si>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</si>
  <si>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</si>
  <si>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</si>
  <si>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</si>
  <si>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</si>
  <si>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</si>
  <si>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</si>
  <si>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</si>
  <si>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</si>
  <si>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</si>
  <si>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</si>
  <si>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</si>
  <si>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</si>
  <si>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</si>
  <si>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</si>
  <si>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</si>
  <si>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</si>
  <si>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</si>
  <si>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</si>
  <si>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</si>
  <si>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</si>
  <si>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</si>
  <si>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</si>
  <si>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</si>
  <si>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</si>
  <si>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</si>
  <si>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</si>
  <si>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</si>
  <si>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</si>
  <si>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</si>
  <si>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</si>
  <si>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</si>
  <si>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</si>
  <si>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</si>
  <si>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</si>
  <si>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</si>
  <si>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</si>
  <si>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</si>
  <si>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</si>
  <si>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</si>
  <si>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</si>
  <si>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</si>
  <si>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</si>
  <si>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</si>
  <si>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</si>
  <si>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</si>
  <si>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</si>
  <si>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</si>
  <si>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</si>
  <si>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</si>
  <si>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</si>
  <si>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</si>
  <si>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</si>
  <si>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</si>
  <si>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</si>
  <si>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</si>
  <si>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</si>
  <si>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</si>
  <si>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</si>
  <si>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</si>
  <si>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</si>
  <si>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</si>
  <si>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</si>
  <si>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</si>
  <si>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</si>
  <si>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</si>
  <si>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</si>
  <si>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</si>
  <si>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</si>
  <si>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</si>
  <si>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</si>
  <si>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</si>
  <si>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</si>
  <si>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</si>
  <si>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</si>
  <si>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</si>
  <si>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</si>
  <si>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</si>
  <si>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</si>
  <si>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</si>
  <si>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</si>
  <si>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</si>
  <si>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</si>
  <si>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</si>
  <si>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</si>
  <si>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</si>
  <si>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</si>
  <si>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</si>
  <si>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</si>
  <si>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</si>
  <si>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</si>
  <si>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</si>
  <si>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</si>
  <si>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</si>
  <si>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</si>
  <si>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</si>
  <si>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</si>
  <si>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</si>
  <si>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</si>
  <si>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</si>
  <si>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</si>
  <si>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</si>
  <si>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</si>
  <si>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</si>
  <si>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</si>
  <si>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</si>
  <si>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</si>
  <si>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</si>
  <si>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</si>
  <si>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</si>
  <si>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</si>
  <si>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</si>
  <si>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</si>
  <si>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</si>
  <si>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</si>
  <si>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</si>
  <si>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</si>
  <si>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</si>
  <si>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</si>
  <si>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</si>
  <si>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</si>
  <si>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</si>
  <si>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</si>
  <si>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</si>
  <si>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</si>
  <si>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</si>
  <si>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</si>
  <si>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</si>
  <si>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</si>
  <si>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</si>
  <si>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</si>
  <si>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</si>
  <si>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</si>
  <si>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</si>
  <si>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</si>
  <si>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</si>
  <si>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</si>
  <si>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</si>
  <si>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</si>
  <si>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</si>
  <si>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</si>
  <si>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</si>
  <si>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</si>
  <si>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</si>
  <si>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</si>
  <si>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</si>
  <si>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</si>
  <si>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</si>
  <si>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</si>
  <si>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</si>
  <si>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</si>
  <si>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</si>
  <si>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</si>
  <si>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</si>
  <si>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</si>
  <si>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</si>
  <si>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</si>
  <si>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</si>
  <si>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</si>
  <si>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</si>
  <si>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</si>
  <si>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</si>
  <si>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</si>
  <si>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</si>
  <si>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</si>
  <si>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</si>
  <si>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</si>
  <si>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</si>
  <si>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</si>
  <si>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</si>
  <si>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</si>
  <si>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</si>
  <si>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</si>
  <si>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</si>
  <si>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</si>
  <si>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</si>
  <si>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</si>
  <si>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</si>
  <si>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</si>
  <si>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</si>
  <si>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</si>
  <si>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</si>
  <si>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</si>
  <si>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</si>
  <si>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</si>
  <si>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</si>
  <si>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</si>
  <si>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</si>
  <si>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</si>
  <si>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</si>
  <si>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</si>
  <si>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</si>
  <si>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</si>
  <si>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</si>
  <si>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</si>
  <si>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</si>
  <si>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</si>
  <si>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</si>
  <si>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</si>
  <si>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</si>
  <si>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</si>
  <si>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</si>
  <si>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</si>
  <si>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</si>
  <si>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</si>
  <si>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</si>
  <si>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</si>
  <si>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</si>
  <si>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</si>
  <si>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</si>
  <si>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</si>
  <si>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</si>
  <si>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</si>
  <si>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</si>
  <si>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</si>
  <si>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</si>
  <si>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</si>
  <si>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</si>
  <si>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</si>
  <si>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</si>
  <si>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</si>
  <si>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</si>
  <si>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</si>
  <si>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</si>
  <si>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</si>
  <si>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</si>
  <si>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</si>
  <si>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</si>
  <si>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</si>
  <si>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</si>
  <si>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</si>
  <si>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</si>
  <si>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</si>
  <si>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</si>
  <si>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</si>
  <si>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</si>
  <si>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</si>
  <si>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</si>
  <si>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</si>
  <si>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</si>
  <si>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</si>
  <si>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</si>
  <si>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</si>
  <si>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</si>
  <si>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</si>
  <si>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</si>
  <si>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</si>
  <si>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</si>
  <si>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</si>
  <si>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</si>
  <si>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</si>
  <si>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</si>
  <si>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</si>
  <si>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</si>
  <si>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</si>
  <si>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</si>
  <si>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</si>
  <si>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</si>
  <si>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</si>
  <si>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</si>
  <si>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</si>
  <si>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</si>
  <si>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</si>
  <si>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</si>
  <si>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</si>
  <si>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</si>
  <si>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</si>
  <si>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</si>
  <si>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</si>
  <si>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</si>
  <si>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</si>
  <si>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</si>
  <si>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</si>
  <si>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</si>
  <si>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</si>
  <si>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</si>
  <si>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</si>
  <si>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</si>
  <si>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</si>
  <si>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</si>
  <si>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</si>
  <si>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</si>
  <si>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</si>
  <si>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</si>
  <si>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</si>
  <si>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</si>
  <si>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</si>
  <si>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</si>
  <si>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</si>
  <si>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</si>
  <si>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</si>
  <si>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</si>
  <si>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</si>
  <si>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</si>
  <si>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</si>
  <si>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</si>
  <si>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</si>
  <si>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</si>
  <si>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</si>
  <si>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</si>
  <si>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</si>
  <si>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</si>
  <si>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</si>
  <si>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</si>
  <si>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</si>
  <si>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</si>
  <si>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</si>
  <si>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</si>
  <si>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</si>
  <si>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</si>
  <si>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</si>
  <si>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</si>
  <si>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</si>
  <si>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</si>
  <si>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</si>
  <si>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</si>
  <si>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</si>
  <si>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</si>
  <si>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</si>
  <si>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</si>
  <si>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</si>
  <si>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</si>
  <si>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</si>
  <si>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</si>
  <si>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</si>
  <si>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</si>
  <si>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</si>
  <si>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</si>
  <si>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</si>
  <si>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</si>
  <si>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</si>
  <si>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</si>
  <si>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</si>
  <si>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</si>
  <si>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</si>
  <si>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</si>
  <si>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</si>
  <si>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</si>
  <si>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</si>
  <si>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</si>
  <si>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</si>
  <si>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</si>
  <si>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</si>
  <si>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</si>
  <si>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</si>
  <si>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</si>
  <si>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</si>
  <si>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</si>
  <si>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</si>
  <si>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</si>
  <si>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</si>
  <si>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</si>
  <si>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</si>
  <si>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</si>
  <si>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</si>
  <si>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</si>
  <si>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</si>
  <si>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</si>
  <si>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</si>
  <si>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</si>
  <si>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</si>
  <si>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</si>
  <si>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</si>
  <si>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</si>
  <si>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</si>
  <si>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</si>
  <si>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</si>
  <si>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</si>
  <si>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</si>
  <si>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</si>
  <si>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</si>
  <si>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</si>
  <si>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</si>
  <si>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</si>
  <si>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</si>
  <si>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</si>
  <si>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</si>
  <si>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</si>
  <si>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</si>
  <si>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</si>
  <si>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</si>
  <si>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</si>
  <si>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</si>
  <si>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</si>
  <si>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</si>
  <si>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</si>
  <si>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</si>
  <si>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</si>
  <si>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</si>
  <si>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</si>
  <si>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</si>
  <si>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</si>
  <si>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</si>
  <si>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</si>
  <si>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</si>
  <si>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</si>
  <si>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</si>
  <si>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</si>
  <si>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</si>
  <si>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</si>
  <si>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</si>
  <si>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</si>
  <si>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</si>
  <si>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</si>
  <si>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</si>
  <si>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</si>
  <si>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</si>
  <si>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</si>
  <si>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</si>
  <si>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</si>
  <si>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</si>
  <si>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</si>
  <si>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</si>
  <si>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</si>
  <si>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</si>
  <si>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</si>
  <si>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</si>
  <si>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</si>
  <si>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</si>
  <si>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</si>
  <si>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</si>
  <si>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</si>
  <si>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</si>
  <si>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</si>
  <si>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</si>
  <si>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</si>
  <si>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</si>
  <si>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</si>
  <si>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</si>
  <si>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</si>
  <si>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</si>
  <si>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</si>
  <si>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</si>
  <si>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</si>
  <si>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</si>
  <si>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</si>
  <si>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</si>
  <si>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</si>
  <si>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</si>
  <si>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</si>
  <si>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</si>
  <si>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</si>
  <si>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</si>
  <si>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</si>
  <si>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</si>
  <si>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</si>
  <si>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</si>
  <si>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</si>
  <si>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</si>
  <si>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</si>
  <si>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</si>
  <si>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</si>
  <si>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</si>
  <si>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</si>
  <si>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</si>
  <si>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</si>
  <si>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</si>
  <si>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</si>
  <si>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</si>
  <si>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</si>
  <si>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</si>
  <si>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</si>
  <si>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</si>
  <si>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</si>
  <si>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</si>
  <si>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</si>
  <si>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</si>
  <si>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</si>
  <si>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</si>
  <si>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</si>
  <si>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</si>
  <si>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</si>
  <si>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</si>
  <si>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</si>
  <si>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</si>
  <si>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</si>
  <si>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</si>
  <si>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</si>
  <si>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</si>
  <si>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</si>
  <si>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</si>
  <si>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</si>
  <si>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</si>
  <si>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</si>
  <si>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</si>
  <si>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</si>
  <si>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</si>
  <si>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</si>
  <si>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</si>
  <si>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</si>
  <si>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</si>
  <si>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</si>
  <si>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</si>
  <si>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</si>
  <si>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</si>
  <si>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</si>
  <si>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</si>
  <si>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</si>
  <si>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</si>
  <si>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</si>
  <si>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</si>
  <si>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</si>
  <si>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</si>
  <si>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</si>
  <si>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</si>
  <si>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</si>
  <si>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</si>
  <si>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</si>
  <si>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</si>
  <si>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</si>
  <si>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</si>
  <si>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</si>
  <si>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</si>
  <si>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</si>
  <si>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</si>
  <si>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</si>
  <si>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</si>
  <si>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</si>
  <si>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</si>
  <si>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</si>
  <si>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</si>
  <si>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</si>
  <si>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</si>
  <si>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</si>
  <si>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</si>
  <si>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</si>
  <si>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</si>
  <si>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</si>
  <si>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</si>
  <si>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</si>
  <si>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</si>
  <si>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</si>
  <si>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</si>
  <si>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</si>
  <si>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</si>
  <si>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</si>
  <si>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</si>
  <si>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</si>
  <si>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</si>
  <si>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</si>
  <si>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</si>
  <si>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</si>
  <si>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</si>
  <si>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</si>
  <si>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</si>
  <si>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</si>
  <si>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</si>
  <si>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</si>
  <si>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</si>
  <si>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</si>
  <si>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</si>
  <si>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</si>
  <si>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</si>
  <si>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</si>
  <si>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</si>
  <si>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</si>
  <si>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</si>
  <si>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</si>
  <si>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</si>
  <si>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</si>
  <si>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</si>
  <si>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</si>
  <si>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</si>
  <si>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</si>
  <si>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</si>
  <si>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</si>
  <si>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</si>
  <si>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</si>
  <si>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</si>
  <si>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</si>
  <si>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</si>
  <si>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</si>
  <si>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</si>
  <si>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</si>
  <si>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</si>
  <si>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</si>
  <si>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</si>
  <si>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</si>
  <si>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</si>
  <si>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</si>
  <si>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</si>
  <si>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</si>
  <si>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</si>
  <si>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</si>
  <si>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</si>
  <si>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</si>
  <si>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</si>
  <si>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</si>
  <si>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</si>
  <si>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</si>
  <si>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</si>
  <si>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</si>
  <si>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</si>
  <si>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</si>
  <si>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</si>
  <si>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</si>
  <si>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</si>
  <si>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</si>
  <si>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</si>
  <si>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</si>
  <si>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</si>
  <si>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</si>
  <si>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</si>
  <si>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</si>
  <si>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</si>
  <si>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</si>
  <si>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</si>
  <si>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</si>
  <si>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</si>
  <si>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</si>
  <si>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</si>
  <si>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</si>
  <si>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</si>
  <si>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</si>
  <si>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</si>
  <si>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</si>
  <si>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</si>
  <si>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</si>
  <si>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</si>
  <si>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</si>
  <si>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</si>
  <si>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</si>
  <si>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</si>
  <si>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</si>
  <si>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</si>
  <si>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</si>
  <si>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</si>
  <si>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</si>
  <si>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</si>
  <si>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</si>
  <si>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</si>
  <si>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</si>
  <si>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</si>
  <si>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</si>
  <si>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</si>
  <si>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</si>
  <si>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</si>
  <si>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</si>
  <si>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</si>
  <si>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</si>
  <si>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</si>
  <si>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</si>
  <si>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</si>
  <si>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</si>
  <si>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</si>
  <si>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</si>
  <si>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</si>
  <si>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</si>
  <si>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</si>
  <si>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</si>
  <si>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</si>
  <si>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</si>
  <si>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</si>
  <si>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</si>
  <si>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</si>
  <si>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</si>
  <si>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</si>
  <si>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</si>
  <si>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</si>
  <si>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</si>
  <si>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</si>
  <si>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</si>
  <si>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</si>
  <si>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</si>
  <si>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</si>
  <si>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</si>
  <si>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</si>
  <si>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</si>
  <si>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</si>
  <si>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</si>
  <si>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</si>
  <si>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</si>
  <si>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</si>
  <si>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</si>
  <si>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</si>
  <si>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</si>
  <si>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</si>
  <si>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</si>
  <si>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</si>
  <si>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</si>
  <si>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</si>
  <si>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</si>
  <si>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</si>
  <si>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</si>
  <si>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</si>
  <si>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</si>
  <si>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</si>
  <si>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</si>
  <si>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</si>
  <si>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</si>
  <si>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</si>
  <si>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</si>
  <si>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</si>
  <si>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</si>
  <si>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</si>
  <si>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</si>
  <si>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</si>
  <si>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</si>
  <si>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</si>
  <si>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</si>
  <si>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</si>
  <si>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</si>
  <si>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</si>
  <si>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</si>
  <si>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</si>
  <si>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</si>
  <si>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</si>
  <si>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</si>
  <si>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</si>
  <si>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</si>
  <si>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</si>
  <si>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</si>
  <si>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</si>
  <si>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</si>
  <si>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</si>
  <si>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</si>
  <si>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</si>
  <si>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</si>
  <si>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</si>
  <si>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</si>
  <si>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</si>
  <si>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</si>
  <si>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</si>
  <si>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</si>
  <si>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</si>
  <si>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</si>
  <si>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</si>
  <si>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</si>
  <si>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</si>
  <si>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</si>
  <si>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</si>
  <si>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</si>
  <si>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</si>
  <si>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</si>
  <si>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</si>
  <si>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</si>
  <si>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</si>
  <si>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</si>
  <si>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</si>
  <si>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</si>
  <si>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</si>
  <si>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</si>
  <si>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</si>
  <si>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</si>
  <si>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</si>
  <si>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</si>
  <si>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</si>
  <si>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</si>
  <si>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</si>
  <si>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</si>
  <si>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</si>
  <si>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</si>
  <si>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</si>
  <si>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</si>
  <si>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</si>
  <si>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</si>
  <si>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</si>
  <si>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</si>
  <si>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</si>
  <si>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</si>
  <si>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</si>
  <si>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</si>
  <si>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</si>
  <si>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</si>
  <si>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</si>
  <si>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</si>
  <si>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</si>
  <si>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</si>
  <si>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</si>
  <si>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</si>
  <si>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</si>
  <si>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</si>
  <si>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</si>
  <si>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</si>
  <si>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</si>
  <si>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</si>
  <si>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</si>
  <si>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</si>
  <si>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</si>
  <si>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</si>
  <si>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</si>
  <si>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</si>
  <si>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</si>
  <si>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</si>
  <si>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</si>
  <si>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</si>
  <si>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</si>
  <si>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</si>
  <si>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</si>
  <si>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</si>
  <si>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</si>
  <si>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</si>
  <si>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</si>
  <si>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</si>
  <si>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</si>
  <si>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</si>
  <si>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</si>
  <si>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</si>
  <si>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</si>
  <si>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</si>
  <si>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</si>
  <si>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</si>
  <si>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</si>
  <si>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</si>
  <si>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</si>
  <si>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</si>
  <si>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</si>
  <si>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</si>
  <si>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</si>
  <si>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</si>
  <si>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</si>
  <si>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</si>
  <si>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</si>
  <si>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</si>
  <si>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</si>
  <si>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</si>
  <si>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</si>
  <si>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</si>
  <si>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</si>
  <si>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</si>
  <si>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</si>
  <si>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</si>
  <si>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</si>
  <si>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</si>
  <si>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no pcm</t>
  </si>
  <si>
    <t>jed0979</t>
  </si>
  <si>
    <t>3 min</t>
  </si>
  <si>
    <t>jed0599</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</si>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</sst>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328.06674456018663</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45991.015170486113</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3.4209837962407619E-2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45991.015170486113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45991.015170486113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45991.015170486113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45991.015170486113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45991.015170486113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45991.015170486113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45991.015170486113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45991.015170486113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45991.015170486113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45991.015170486113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45991.015170486113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45991.015170486113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45991.015170486113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45991.015170486113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45991.015170486113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45991.015170486113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45991.015170486113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45991.015170486113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45991.015170486113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45991.015170486113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45991.015170486113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45991.015170486113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45991.015170486113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45991.015170486113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45991.015170486113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45991.015170486113</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A8F779F2-9F1F-4B57-A09D-BC84701A318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166.0153325231513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6.6277515046313056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0.26010104166925885</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45991.015170486113</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45991.015170486113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45991.015170486113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45991.015170486113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45991.015170486113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45991.015170486113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45991.015170486113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45991.015170486113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45991.015170486113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45991.015170486113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45991.015170486113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45991.015170486113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45991.015170486113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45991.015170486113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45991.015170486113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45991.015170486113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45991.015170486113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45991.015170486113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45991.015170486113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45991.015170486113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45991.015170486113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45991.015170486113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45991.015170486113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45991.015170486113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45991.015170486113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45991.015170486113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45991.015170486113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45991.015170486113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45991.015170486113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45991.015170486113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45991.015170486113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45991.015170486113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45991.015170486113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45991.015170486113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45991.015170486113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45991.015170486113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45991.015170486113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45991.015170486113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45991.015170486113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45991.015170486113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45991.015170486113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45991.015170486113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45991.015170486113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45991.015170486113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45991.015170486113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45991.015170486113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45991.015170486113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45991.015170486113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45991.015170486113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45991.015170486113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45991.015170486113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45991.015170486113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45991.015170486113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45991.015170486113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45991.015170486113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45991.015170486113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45991.015170486113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45991.015170486113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45991.015170486113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45991.015170486113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45991.015170486113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45991.015170486113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45991.015170486113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45991.015170486113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45991.015170486113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45991.015170486113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45991.015170486113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45991.015170486113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45991.015170486113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45991.015170486113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45991.015170486113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45991.015170486113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45991.015170486113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45991.015170486113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45991.015170486113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45991.015170486113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45991.015170486113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45991.015170486113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45991.015170486113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45991.015170486113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45991.015170486113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45991.015170486113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45991.015170486113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45991.015170486113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45991.015170486113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45991.015170486113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45991.015170486113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45991.015170486113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45991.015170486113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45991.015170486113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45991.015170486113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45991.015170486113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45991.015170486113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45991.015170486113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45991.015170486113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45991.015170486113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45991.015170486113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45991.015170486113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45991.015170486113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45991.015170486113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45991.015170486113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45991.015170486113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45991.015170486113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45991.015170486113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45991.015170486113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45991.015170486113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45991.015170486113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45991.015170486113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45991.015170486113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45991.015170486113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45991.015170486113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45991.015170486113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45991.015170486113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45991.015170486113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45991.015170486113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45991.015170486113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45991.015170486113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45991.015170486113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45991.015170486113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45991.015170486113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45991.015170486113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45991.015170486113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45991.015170486113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45991.015170486113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45991.015170486113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45991.015170486113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45991.015170486113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45991.015170486113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45991.015170486113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45991.015170486113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45991.015170486113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45991.015170486113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45991.015170486113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45991.015170486113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45991.015170486113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45991.015170486113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45991.015170486113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45991.015170486113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45991.015170486113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45991.015170486113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45991.015170486113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45991.015170486113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45991.015170486113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45991.015170486113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45991.015170486113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45991.015170486113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45991.015170486113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45991.015170486113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45991.015170486113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45991.015170486113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45991.015170486113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45991.015170486113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45991.015170486113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45991.015170486113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45991.015170486113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45991.015170486113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45991.015170486113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45991.015170486113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45991.015170486113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45991.015170486113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45991.015170486113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45991.015170486113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45991.015170486113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45991.015170486113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45991.015170486113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45991.015170486113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45991.015170486113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45991.015170486113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45991.015170486113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45991.015170486113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45991.015170486113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45991.015170486113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45991.015170486113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45991.015170486113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45991.015170486113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45991.015170486113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45991.015170486113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45991.015170486113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45991.015170486113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45991.015170486113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45991.015170486113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45991.015170486113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45991.015170486113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45991.015170486113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45991.015170486113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45991.015170486113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45991.015170486113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45991.015170486113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45991.015170486113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45991.015170486113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45991.015170486113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45991.015170486113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45991.015170486113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45991.015170486113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45991.015170486113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45991.015170486113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45991.015170486113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45991.015170486113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45991.015170486113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45991.015170486113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45991.015170486113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45991.015170486113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45991.015170486113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45991.015170486113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45991.015170486113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45991.015170486113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45991.015170486113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45991.015170486113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45991.015170486113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45991.015170486113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45991.015170486113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45991.015170486113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45991.015170486113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45991.015170486113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45991.015170486113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45991.015170486113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45991.015170486113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45991.015170486113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45991.015170486113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45991.015170486113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45991.015170486113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45991.015170486113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45991.015170486113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45991.015170486113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45991.015170486113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45991.015170486113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45991.015170486113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45991.015170486113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45991.015170486113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45991.015170486113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45991.015170486113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45991.015170486113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45991.015170486113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45991.015170486113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45991.015170486113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45991.015170486113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45991.015170486113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45991.015170486113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45991.015170486113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45991.015170486113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45991.015170486113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45991.015170486113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45991.015170486113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45991.015170486113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45991.015170486113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45991.015170486113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45991.015170486113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45991.015170486113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45991.015170486113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45991.015170486113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45991.015170486113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45991.015170486113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45991.015170486113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45991.015170486113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45991.015170486113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45991.015170486113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45991.015170486113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45991.015170486113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45991.015170486113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45991.015170486113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45991.015170486113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45991.015170486113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45991.015170486113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45991.015170486113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45991.015170486113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45991.015170486113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45991.015170486113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45991.015170486113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45991.015170486113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45991.015170486113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45991.015170486113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45991.015170486113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45991.015170486113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45991.015170486113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45991.015170486113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45991.015170486113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45991.015170486113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45991.015170486113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45991.015170486113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45991.015170486113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45991.015170486113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45991.015170486113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45991.015170486113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45991.015170486113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45991.015170486113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45991.015170486113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45991.015170486113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45991.015170486113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45991.015170486113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45991.015170486113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45991.015170486113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45991.015170486113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45991.015170486113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45991.015170486113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45991.015170486113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45991.015170486113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45991.015170486113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45991.015170486113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45991.015170486113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45991.015170486113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45991.015170486113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45991.015170486113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45991.015170486113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45991.015170486113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45991.015170486113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45991.015170486113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45991.015170486113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45991.015170486113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45991.015170486113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45991.015170486113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45991.015170486113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45991.015170486113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45991.015170486113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45991.015170486113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45991.015170486113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45991.015170486113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45991.015170486113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45991.015170486113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45991.015170486113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45991.015170486113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45991.015170486113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45991.015170486113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45991.015170486113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45991.015170486113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45991.015170486113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45991.015170486113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45991.015170486113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45991.015170486113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45991.015170486113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45991.015170486113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45991.015170486113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45991.015170486113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45991.015170486113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45991.015170486113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45991.015170486113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45991.015170486113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45991.015170486113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45991.015170486113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45991.015170486113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45991.015170486113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45991.015170486113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45991.015170486113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45991.015170486113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45991.015170486113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45991.015170486113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45991.015170486113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45991.015170486113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45991.015170486113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45991.015170486113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45991.015170486113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45991.015170486113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45991.015170486113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45991.015170486113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45991.015170486113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45991.015170486113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45991.015170486113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45991.015170486113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45991.015170486113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45991.015170486113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45991.015170486113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45991.015170486113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45991.015170486113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45991.015170486113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45991.015170486113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45991.015170486113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45991.015170486113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45991.015170486113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45991.015170486113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45991.015170486113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45991.015170486113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45991.015170486113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45991.015170486113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45991.015170486113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45991.015170486113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45991.015170486113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45991.015170486113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45991.015170486113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45991.015170486113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45991.015170486113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45991.015170486113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45991.015170486113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45991.015170486113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45991.015170486113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45991.015170486113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45991.015170486113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45991.015170486113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45991.015170486113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45991.015170486113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45991.015170486113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45991.015170486113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45991.015170486113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45991.015170486113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45991.015170486113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45991.015170486113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45991.015170486113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45991.015170486113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45991.015170486113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45991.015170486113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45991.015170486113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45991.015170486113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45991.015170486113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45991.015170486113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45991.015170486113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45991.015170486113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45991.015170486113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45991.015170486113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45991.015170486113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45991.015170486113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45991.015170486113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45991.015170486113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45991.015170486113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45991.015170486113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45991.015170486113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45991.015170486113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45991.015170486113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45991.015170486113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45991.015170486113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45991.015170486113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45991.015170486113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45991.015170486113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45991.015170486113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45991.015170486113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45991.015170486113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45991.015170486113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45991.015170486113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45991.015170486113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45991.015170486113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45991.015170486113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45991.015170486113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45991.015170486113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45991.015170486113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45991.015170486113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45991.015170486113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45991.015170486113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45991.015170486113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45991.015170486113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45991.015170486113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45991.015170486113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45991.015170486113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45991.015170486113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45991.015170486113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45991.015170486113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45991.015170486113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45991.015170486113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45991.015170486113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45991.015170486113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45991.015170486113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45991.015170486113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45991.015170486113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45991.015170486113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45991.015170486113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45991.015170486113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45991.015170486113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45991.015170486113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45991.015170486113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45991.015170486113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45991.015170486113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45991.015170486113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45991.015170486113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45991.015170486113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45991.015170486113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45991.015170486113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45991.015170486113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45991.015170486113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45991.015170486113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45991.015170486113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45991.015170486113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45991.015170486113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45991.015170486113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45991.015170486113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45991.015170486113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45991.015170486113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45991.015170486113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45991.015170486113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45991.015170486113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45991.015170486113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45991.015170486113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45991.015170486113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45991.015170486113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45991.015170486113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45991.015170486113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45991.015170486113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45991.015170486113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45991.015170486113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45991.015170486113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45991.015170486113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45991.015170486113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45991.015170486113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45991.015170486113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45991.015170486113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45991.015170486113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45991.015170486113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45991.015170486113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45991.015170486113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45991.015170486113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45991.015170486113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45991.015170486113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45991.015170486113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45991.015170486113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45991.015170486113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45991.015170486113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45991.015170486113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45991.015170486113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45991.015170486113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45991.015170486113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45991.015170486113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45991.015170486113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45991.015170486113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45991.015170486113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45991.015170486113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45991.015170486113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45991.015170486113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45991.015170486113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45991.015170486113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45991.015170486113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45991.015170486113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45991.015170486113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45991.015170486113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45991.015170486113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45991.015170486113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45991.015170486113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45991.015170486113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45991.015170486113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45991.015170486113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45991.015170486113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45991.015170486113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45991.015170486113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45991.015170486113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45991.015170486113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45991.015170486113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45991.015170486113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45991.015170486113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45991.015170486113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45991.015170486113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45991.015170486113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45991.015170486113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45991.015170486113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45991.015170486113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45991.015170486113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45991.015170486113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45991.015170486113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45991.015170486113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45991.015170486113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45991.015170486113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45991.015170486113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45991.015170486113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45991.015170486113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45991.015170486113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45991.015170486113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45991.015170486113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45991.015170486113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45991.015170486113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45991.015170486113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45991.015170486113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45991.015170486113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45991.015170486113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45991.015170486113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45991.015170486113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45991.015170486113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45991.015170486113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45991.015170486113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45991.015170486113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45991.015170486113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45991.015170486113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45991.015170486113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45991.015170486113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45991.015170486113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45991.015170486113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45991.015170486113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45991.015170486113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45991.015170486113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45991.015170486113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45991.015170486113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45991.015170486113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45991.015170486113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45991.015170486113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45991.015170486113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45991.015170486113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45991.015170486113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45991.015170486113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45991.015170486113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45991.015170486113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45991.015170486113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45991.015170486113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45991.015170486113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45991.015170486113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45991.015170486113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45991.015170486113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45991.015170486113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45991.015170486113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45991.015170486113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45991.015170486113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45991.015170486113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45991.015170486113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45991.015170486113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45991.015170486113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45991.015170486113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45991.015170486113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45991.015170486113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45991.015170486113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45991.015170486113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45991.015170486113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45991.015170486113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45991.015170486113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45991.015170486113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45991.015170486113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45991.015170486113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45991.015170486113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45991.015170486113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45991.015170486113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45991.015170486113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45991.015170486113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45991.015170486113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45991.015170486113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45991.015170486113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45991.015170486113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45991.015170486113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45991.015170486113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45991.015170486113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45991.015170486113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45991.015170486113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45991.015170486113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45991.015170486113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45991.015170486113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45991.015170486113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45991.015170486113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45991.015170486113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45991.015170486113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45991.015170486113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45991.015170486113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45991.015170486113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45991.015170486113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45991.015170486113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45991.015170486113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45991.015170486113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45991.015170486113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45991.015170486113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45991.015170486113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45991.015170486113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45991.015170486113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45991.015170486113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45991.015170486113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45991.015170486113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45991.015170486113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45991.015170486113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45991.015170486113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45991.015170486113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45991.015170486113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45991.015170486113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45991.015170486113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45991.015170486113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45991.015170486113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45991.015170486113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45991.015170486113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45991.015170486113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45991.015170486113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45991.015170486113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45991.015170486113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45991.015170486113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45991.015170486113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45991.015170486113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45991.015170486113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45991.015170486113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45991.015170486113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45991.015170486113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45991.015170486113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45991.015170486113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45991.015170486113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45991.015170486113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45991.015170486113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45991.015170486113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45991.015170486113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45991.015170486113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45991.015170486113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45991.015170486113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45991.015170486113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45991.015170486113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45991.015170486113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45991.015170486113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45991.015170486113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45991.015170486113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45991.015170486113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45991.015170486113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45991.015170486113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45991.015170486113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45991.015170486113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45991.015170486113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45991.015170486113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45991.015170486113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45991.015170486113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45991.015170486113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45991.015170486113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45991.015170486113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45991.015170486113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45991.015170486113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45991.015170486113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45991.015170486113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45991.015170486113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45991.015170486113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45991.015170486113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45991.015170486113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45991.015170486113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45991.015170486113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45991.015170486113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45991.015170486113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45991.015170486113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45991.015170486113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45991.015170486113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45991.015170486113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45991.015170486113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45991.015170486113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45991.015170486113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45991.015170486113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45991.015170486113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45991.015170486113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45991.015170486113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45991.015170486113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45991.015170486113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45991.015170486113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45991.015170486113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45991.015170486113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45991.015170486113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45991.015170486113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45991.015170486113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45991.015170486113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45991.015170486113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45991.015170486113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45991.015170486113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45991.015170486113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45991.015170486113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45991.015170486113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45991.015170486113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45991.015170486113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45991.015170486113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45991.015170486113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45991.015170486113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45991.015170486113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45991.015170486113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45991.015170486113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45991.015170486113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45991.015170486113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45991.015170486113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45991.015170486113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45991.015170486113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45991.015170486113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45991.015170486113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45991.015170486113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45991.015170486113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45991.015170486113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45991.015170486113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45991.015170486113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45991.015170486113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45991.015170486113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45991.015170486113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45991.015170486113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45991.015170486113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45991.015170486113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45991.015170486113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45991.015170486113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45991.015170486113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45991.015170486113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45991.015170486113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45991.015170486113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45991.015170486113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45991.015170486113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45991.015170486113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45991.015170486113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45991.015170486113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45991.015170486113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45991.015170486113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45991.015170486113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45991.015170486113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45991.015170486113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45991.015170486113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45991.015170486113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45991.015170486113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45991.015170486113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45991.015170486113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45991.015170486113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45991.015170486113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45991.015170486113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45991.015170486113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45991.015170486113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45991.015170486113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45991.015170486113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45991.015170486113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45991.015170486113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45991.015170486113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45991.015170486113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45991.015170486113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45991.015170486113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45991.015170486113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45991.015170486113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45991.015170486113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45991.015170486113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45991.015170486113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45991.015170486113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45991.015170486113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45991.015170486113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45991.015170486113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45991.015170486113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45991.015170486113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45991.015170486113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45991.015170486113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45991.015170486113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45991.015170486113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45991.015170486113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45991.015170486113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45991.015170486113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45991.015170486113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45991.015170486113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45991.015170486113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45991.015170486113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45991.015170486113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45991.015170486113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45991.015170486113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45991.015170486113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45991.015170486113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45991.015170486113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45991.015170486113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45991.015170486113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45991.015170486113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45991.015170486113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45991.015170486113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45991.015170486113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45991.015170486113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45991.015170486113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45991.015170486113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45991.015170486113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45991.015170486113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45991.015170486113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45991.015170486113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45991.015170486113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45991.015170486113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45991.015170486113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45991.015170486113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45991.015170486113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45991.015170486113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45991.015170486113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45991.015170486113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45991.015170486113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45991.015170486113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45991.015170486113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45991.015170486113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45991.015170486113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45991.015170486113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45991.015170486113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45991.015170486113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45991.015170486113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45991.015170486113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45991.015170486113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45991.015170486113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45991.015170486113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45991.015170486113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45991.015170486113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45991.015170486113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45991.015170486113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45991.015170486113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45991.015170486113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45991.015170486113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45991.015170486113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45991.015170486113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45991.015170486113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45991.015170486113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45991.015170486113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45991.015170486113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45991.015170486113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45991.015170486113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45991.015170486113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45991.015170486113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45991.015170486113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45991.015170486113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45991.015170486113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45991.015170486113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45991.015170486113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45991.015170486113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45991.015170486113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45991.015170486113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45991.015170486113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45991.015170486113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45991.015170486113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45991.015170486113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45991.015170486113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45991.015170486113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45991.015170486113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45991.015170486113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45991.015170486113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45991.015170486113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45991.015170486113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45991.015170486113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45991.015170486113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45991.015170486113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45991.015170486113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45991.015170486113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45991.015170486113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45991.015170486113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45991.015170486113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45991.015170486113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45991.015170486113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45991.015170486113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45991.015170486113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45991.015170486113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45991.015170486113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45991.015170486113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45991.015170486113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45991.015170486113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45991.015170486113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45991.015170486113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45991.015170486113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45991.015170486113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45991.015170486113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45991.015170486113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45991.015170486113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45991.015170486113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45991.015170486113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45991.015170486113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45991.015170486113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45991.015170486113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45991.015170486113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45991.015170486113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45991.015170486113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45991.015170486113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45991.015170486113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45991.015170486113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45991.015170486113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45991.015170486113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45991.015170486113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45991.015170486113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45991.015170486113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45991.015170486113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45991.015170486113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45991.015170486113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45991.015170486113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45991.015170486113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45991.015170486113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45991.015170486113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45991.015170486113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45991.015170486113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45991.015170486113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45991.015170486113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45991.015170486113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45991.015170486113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45991.015170486113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45991.015170486113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45991.015170486113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45991.015170486113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45991.015170486113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45991.015170486113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45991.015170486113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45991.015170486113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45991.015170486113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45991.015170486113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45991.015170486113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45991.015170486113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45991.015170486113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45991.015170486113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45991.015170486113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45991.015170486113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45991.015170486113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45991.015170486113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45991.015170486113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45991.015170486113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45991.015170486113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45991.015170486113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45991.015170486113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45991.015170486113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45991.015170486113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45991.015170486113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45991.015170486113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45991.015170486113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45991.015170486113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45991.015170486113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45991.015170486113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45991.015170486113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45991.015170486113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45991.015170486113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45991.015170486113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45991.015170486113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45991.015170486113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45991.015170486113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45991.015170486113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45991.015170486113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45991.015170486113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45991.015170486113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45991.015170486113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45991.015170486113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45991.015170486113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45991.015170486113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45991.015170486113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45991.015170486113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45991.015170486113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45991.015170486113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45991.015170486113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45991.015170486113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45991.015170486113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45991.015170486113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45991.015170486113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45991.015170486113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45991.015170486113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45991.015170486113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45991.015170486113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45991.015170486113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45991.015170486113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45991.015170486113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45991.015170486113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45991.015170486113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45991.015170486113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45991.015170486113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45991.015170486113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45991.015170486113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45991.015170486113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45991.015170486113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45991.015170486113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45991.015170486113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45991.015170486113</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287.53445289351657</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39203</v>
      </c>
      <c r="E3" s="91" t="s">
        <v>39106</v>
      </c>
      <c r="F3" s="92"/>
      <c r="G3" s="93">
        <f t="shared" ref="G3:G43" ca="1" si="0">IFERROR(NOW()-F3,"")</f>
        <v>45991.015170486113</v>
      </c>
      <c r="H3" s="92">
        <v>45990.97724537037</v>
      </c>
      <c r="I3" s="110" t="str">
        <f>IFERROR(VLOOKUP(D3,DB!A:F,6,0),"")</f>
        <v>SCECO</v>
      </c>
      <c r="J3" s="110" t="str">
        <f>IFERROR(VLOOKUP(D3,DB!A:G,7,0),"")</f>
        <v>Good</v>
      </c>
      <c r="K3" s="94" t="s">
        <v>39204</v>
      </c>
      <c r="L3" s="88" t="str">
        <f>IFERROR(VLOOKUP(D3,DB!A:I,9,0),"")</f>
        <v>Latis</v>
      </c>
    </row>
    <row r="4" spans="1:16" ht="15" customHeight="1">
      <c r="A4" s="110" t="s">
        <v>39202</v>
      </c>
      <c r="B4" s="110" t="str">
        <f>IFERROR(VLOOKUP(D4,DB!A:K,11,0),"")</f>
        <v>R4</v>
      </c>
      <c r="C4" s="90">
        <v>1</v>
      </c>
      <c r="D4" s="88" t="s">
        <v>39205</v>
      </c>
      <c r="E4" s="91" t="s">
        <v>39106</v>
      </c>
      <c r="F4" s="92"/>
      <c r="G4" s="93">
        <f t="shared" ca="1" si="0"/>
        <v>45991.015170486113</v>
      </c>
      <c r="H4" s="92">
        <v>45990.97011574074</v>
      </c>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45991.015170486113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45991.015170486113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45991.015170486113</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45991.015170486113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45991.015170486113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45991.015170486113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45991.015170486113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45991.015170486113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45991.015170486113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45991.015170486113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45991.015170486113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45991.015170486113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45991.015170486113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45991.015170486113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45991.015170486113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45991.015170486113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45991.015170486113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45991.015170486113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45991.015170486113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45991.015170486113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45991.015170486113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45991.015170486113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45991.015170486113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45991.015170486113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45991.015170486113</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45991.015170486113</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45991.015170486113</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45991.015170486113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45991.015170486113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45991.015170486113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45991.015170486113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45991.015170486113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45991.015170486113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45991.015170486113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45991.015170486113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45991.015170486113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45991.015170486113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45991.015170486113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45991.015170486113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45991.015170486113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45991.015170486113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45991.015170486113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45991.015170486113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45991.015170486113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45991.015170486113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45991.015170486113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45991.015170486113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45991.015170486113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45991.015170486113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45991.015170486113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45991.015170486113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45991.015170486113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45991.015170486113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45991.015170486113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45991.015170486113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45991.015170486113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45991.015170486113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45991.015170486113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45991.015170486113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45991.015170486113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45991.015170486113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45991.015170486113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45991.015170486113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45991.015170486113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45991.015170486113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45991.015170486113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45991.015170486113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45991.015170486113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45991.015170486113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45991.015170486113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45991.015170486113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45991.015170486113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45991.015170486113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45991.015170486113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45991.015170486113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45991.015170486113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45991.015170486113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45991.015170486113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45991.015170486113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45991.015170486113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45991.015170486113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45991.015170486113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45991.015170486113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45991.015170486113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45991.015170486113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45991.015170486113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45991.015170486113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45991.015170486113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45991.015170486113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45991.015170486113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45991.015170486113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45991.015170486113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45991.015170486113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45991.015170486113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45991.015170486113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45991.015170486113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45991.015170486113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45991.015170486113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45991.015170486113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45991.015170486113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45991.015170486113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45991.015170486113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45991.015170486113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45991.015170486113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45991.015170486113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45991.015170486113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45991.015170486113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45991.015170486113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45991.015170486113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45991.015170486113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45991.015170486113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45991.015170486113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45991.015170486113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45991.015170486113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45991.015170486113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45991.015170486113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45991.015170486113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45991.015170486113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45991.015170486113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45991.015170486113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45991.015170486113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45991.015170486113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45991.015170486113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45991.015170486113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45991.015170486113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45991.015170486113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45991.015170486113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45991.015170486113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45991.015170486113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45991.015170486113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45991.015170486113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45991.015170486113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45991.015170486113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45991.015170486113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45991.015170486113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45991.015170486113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45991.015170486113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45991.015170486113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45991.015170486113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45991.015170486113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45991.015170486113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45991.015170486113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45991.015170486113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45991.015170486113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45991.015170486113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45991.015170486113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45991.015170486113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45991.015170486113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45991.015170486113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45991.015170486113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45991.015170486113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45991.015170486113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45991.015170486113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45991.015170486113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45991.015170486113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45991.015170486113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45991.015170486113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45991.015170486113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45991.015170486113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45991.015170486113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45991.015170486113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45991.015170486113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45991.015170486113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45991.015170486113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45991.015170486113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45991.015170486113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45991.015170486113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45991.015170486113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45991.015170486113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45991.015170486113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45991.015170486113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45991.015170486113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45991.015170486113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45991.015170486113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45991.015170486113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45991.015170486113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45991.015170486113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45991.015170486113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45991.015170486113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45991.015170486113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45991.015170486113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45991.015170486113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45991.015170486113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45991.015170486113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45991.015170486113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45991.015170486113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45991.015170486113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45991.015170486113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45991.015170486113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45991.015170486113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45991.015170486113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45991.015170486113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45991.015170486113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45991.015170486113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45991.015170486113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45991.015170486113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45991.015170486113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45991.015170486113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45991.015170486113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45991.015170486113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45991.015170486113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45991.015170486113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45991.015170486113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45991.015170486113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45991.015170486113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45991.015170486113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45991.015170486113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45991.015170486113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45991.015170486113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45991.015170486113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45991.015170486113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45991.015170486113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45991.015170486113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45991.015170486113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45991.015170486113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45991.015170486113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45991.015170486113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45991.015170486113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45991.015170486113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45991.015170486113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45991.015170486113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45991.015170486113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45991.015170486113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45991.015170486113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45991.015170486113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45991.015170486113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45991.015170486113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45991.015170486113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45991.015170486113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45991.015170486113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45991.015170486113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45991.015170486113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45991.015170486113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45991.015170486113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45991.015170486113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45991.015170486113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45991.015170486113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45991.015170486113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45991.015170486113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45991.015170486113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45991.015170486113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45991.015170486113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45991.015170486113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45991.015170486113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45991.015170486113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45991.015170486113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45991.015170486113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45991.015170486113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45991.015170486113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45991.015170486113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45991.015170486113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45991.015170486113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45991.015170486113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45991.015170486113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45991.015170486113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45991.015170486113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45991.015170486113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45991.015170486113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45991.015170486113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45991.015170486113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45991.015170486113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45991.015170486113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45991.015170486113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45991.015170486113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45991.015170486113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45991.015170486113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45991.015170486113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45991.015170486113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45991.015170486113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45991.015170486113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45991.015170486113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45991.015170486113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45991.015170486113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45991.015170486113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45991.015170486113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45991.015170486113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45991.015170486113</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E6" sqref="E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99.183110300924454</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39189</v>
      </c>
      <c r="F3" s="38">
        <v>45926.188877314817</v>
      </c>
      <c r="G3" s="105">
        <f t="shared" ref="G3" ca="1" si="0">IFERROR(NOW()-F3,"")</f>
        <v>64.826293171296129</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39189</v>
      </c>
      <c r="F4" s="107">
        <v>45948.661111111112</v>
      </c>
      <c r="G4" s="108">
        <f t="shared" ref="G4" ca="1" si="1">IFERROR(NOW()-F4,"")</f>
        <v>42.354059375000361</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9.6418718749991967</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45990.979907407411</v>
      </c>
      <c r="G6" s="138">
        <f ca="1">IFERROR(NOW()-F6,"")</f>
        <v>3.5263078701973427E-2</v>
      </c>
      <c r="H6" s="38">
        <v>45990.988067129627</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32416</v>
      </c>
      <c r="E7" s="37" t="s">
        <v>39106</v>
      </c>
      <c r="F7" s="38">
        <v>45991.008321759262</v>
      </c>
      <c r="G7" s="138">
        <f ca="1">IFERROR(NOW()-F7,"")</f>
        <v>6.848726850876119E-3</v>
      </c>
      <c r="H7" s="38">
        <v>45990.995462962965</v>
      </c>
      <c r="I7" s="37" t="str">
        <f>IFERROR(VLOOKUP(D7,DB!A:F,6,0),"")</f>
        <v>Generator-SG</v>
      </c>
      <c r="J7" s="37" t="str">
        <f>IFERROR(VLOOKUP(D7,DB!A:G,7,0),"")</f>
        <v>Dead</v>
      </c>
      <c r="K7" s="37" t="s">
        <v>39218</v>
      </c>
      <c r="L7" s="37" t="str">
        <f>IFERROR(VLOOKUP(D7,DB!A:I,9,0),"")</f>
        <v>Latis</v>
      </c>
    </row>
    <row r="8" spans="1:13">
      <c r="A8" s="37"/>
      <c r="B8" s="37" t="str">
        <f>IFERROR(VLOOKUP(D8,DB!A:K,11,0),"")</f>
        <v/>
      </c>
      <c r="C8" s="37"/>
      <c r="D8" s="106"/>
      <c r="E8" s="37"/>
      <c r="F8" s="38"/>
      <c r="G8" s="138">
        <f ca="1">IFERROR(NOW()-F8,"")</f>
        <v>45991.015170486113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45991.015170486113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45991.015170486113</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45991.015170486113</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45991.015170486113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45991.015170486113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45991.015170486113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45991.015170486113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45991.015170486113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45991.015170486113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45991.015170486113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45991.015170486113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45991.015170486113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45991.015170486113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45991.015170486113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45991.015170486113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45991.015170486113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45991.015170486113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45991.015170486113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45991.015170486113</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45991.015170486113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45991.015170486113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45991.015170486113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45991.015170486113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45991.015170486113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45991.015170486113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45991.015170486113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45991.015170486113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45991.015170486113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45991.015170486113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45991.015170486113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45991.015170486113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45991.015170486113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45991.015170486113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45991.015170486113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45991.015170486113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45991.015170486113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45991.015170486113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45991.015170486113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45991.015170486113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45991.015170486113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45991.015170486113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45991.015170486113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45991.015170486113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45991.015170486113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45991.015170486113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45991.015170486113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45991.015170486113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45991.015170486113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45991.015170486113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45991.015170486113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45991.015170486113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45991.015170486113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45991.015170486113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45991.015170486113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45991.015170486113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45991.015170486113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45991.015170486113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45991.015170486113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45991.015170486113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45991.015170486113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45991.015170486113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45991.015170486113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45991.015170486113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45991.015170486113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45991.015170486113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45991.015170486113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45991.015170486113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45991.015170486113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45991.015170486113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45991.015170486113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45991.015170486113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45991.015170486113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45991.015170486113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45991.015170486113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45991.015170486113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45991.015170486113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45991.015170486113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45991.015170486113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45991.015170486113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45991.015170486113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45991.015170486113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45991.015170486113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45991.015170486113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45991.015170486113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45991.015170486113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45991.015170486113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45991.015170486113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45991.015170486113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45991.015170486113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45991.015170486113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45991.015170486113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45991.015170486113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45991.015170486113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45991.015170486113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45991.015170486113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45991.015170486113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45991.015170486113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45991.015170486113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45991.015170486113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45991.015170486113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45991.015170486113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45991.015170486113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45991.015170486113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45991.015170486113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45991.015170486113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45991.015170486113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45991.015170486113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45991.015170486113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45991.015170486113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45991.015170486113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45991.015170486113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45991.015170486113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45991.015170486113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45991.015170486113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45991.015170486113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45991.015170486113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45991.015170486113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45991.015170486113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45991.015170486113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45991.015170486113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45991.015170486113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45991.015170486113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45991.015170486113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45991.015170486113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45991.015170486113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45991.015170486113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45991.015170486113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45991.015170486113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45991.015170486113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45991.015170486113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45991.015170486113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45991.015170486113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45991.015170486113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45991.015170486113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45991.015170486113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45991.015170486113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45991.015170486113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45991.015170486113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45991.015170486113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45991.015170486113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45991.015170486113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45991.015170486113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45991.015170486113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45991.015170486113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45991.015170486113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45991.015170486113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45991.015170486113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45991.015170486113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45991.015170486113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45991.015170486113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45991.015170486113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45991.015170486113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45991.015170486113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45991.015170486113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45991.015170486113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45991.015170486113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45991.015170486113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45991.015170486113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45991.015170486113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45991.015170486113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45991.015170486113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45991.015170486113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45991.015170486113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45991.015170486113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45991.015170486113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45991.015170486113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45991.015170486113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45991.015170486113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45991.015170486113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45991.015170486113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45991.015170486113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45991.015170486113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45991.015170486113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45991.015170486113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45991.015170486113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45991.015170486113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45991.015170486113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45991.015170486113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45991.015170486113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45991.015170486113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45991.015170486113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45991.015170486113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45991.015170486113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45991.015170486113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45991.015170486113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45991.015170486113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45991.015170486113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45991.015170486113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45991.015170486113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45991.015170486113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45991.015170486113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45991.015170486113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45991.015170486113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45991.015170486113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45991.015170486113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45991.015170486113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45991.015170486113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45991.015170486113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45991.015170486113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45991.015170486113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45991.015170486113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45991.015170486113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45991.015170486113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45991.015170486113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45991.015170486113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45991.015170486113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45991.015170486113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45991.015170486113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45991.015170486113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45991.015170486113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45991.015170486113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45991.015170486113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45991.015170486113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45991.015170486113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45991.015170486113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45991.015170486113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45991.015170486113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45991.015170486113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45991.015170486113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45991.015170486113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45991.015170486113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45991.015170486113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45991.015170486113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45991.015170486113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45991.015170486113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45991.015170486113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45991.015170486113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45991.015170486113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45991.015170486113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45991.015170486113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45991.015170486113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45991.015170486113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45991.015170486113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45991.015170486113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45991.015170486113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45991.015170486113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45991.015170486113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45991.015170486113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45991.015170486113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45991.015170486113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45991.015170486113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45991.015170486113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45991.015170486113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45991.015170486113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45991.015170486113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45991.015170486113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45991.015170486113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45991.015170486113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45991.015170486113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45991.015170486113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45991.015170486113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45991.015170486113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45991.015170486113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45991.015170486113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45991.015170486113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45991.015170486113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45991.015170486113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45991.015170486113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45991.015170486113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45991.015170486113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45991.015170486113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45991.015170486113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45991.015170486113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45991.015170486113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45991.015170486113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45991.015170486113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45991.015170486113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45991.015170486113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45991.015170486113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45991.015170486113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45991.015170486113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45991.015170486113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45991.015170486113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45991.015170486113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45991.015170486113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45991.015170486113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45991.015170486113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45991.015170486113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45991.015170486113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45991.015170486113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45991.015170486113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45991.015170486113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45991.015170486113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45991.015170486113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45991.015170486113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45991.015170486113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45991.015170486113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45991.015170486113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45991.015170486113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45991.015170486113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45991.015170486113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45991.015170486113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45991.015170486113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45991.015170486113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45991.015170486113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45991.015170486113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45991.015170486113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45991.015170486113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45991.015170486113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45991.015170486113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45991.015170486113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45991.015170486113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45991.015170486113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45991.015170486113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45991.015170486113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45991.015170486113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45991.015170486113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45991.015170486113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45991.015170486113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45991.015170486113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45991.015170486113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45991.015170486113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45991.015170486113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45991.015170486113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45991.015170486113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45991.015170486113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45991.015170486113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45991.015170486113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45991.015170486113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45991.015170486113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45991.015170486113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45991.015170486113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45991.015170486113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45991.015170486113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45991.015170486113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45991.015170486113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45991.015170486113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45991.015170486113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45991.015170486113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45991.015170486113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45991.015170486113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45991.015170486113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45991.015170486113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45991.015170486113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45991.015170486113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45991.015170486113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45991.015170486113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45991.015170486113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45991.015170486113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45991.015170486113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45991.015170486113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45991.015170486113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45991.015170486113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45991.015170486113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45991.015170486113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45991.015170486113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45991.015170486113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45991.015170486113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45991.015170486113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45991.015170486113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45991.015170486113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45991.015170486113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45991.015170486113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45991.015170486113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45991.015170486113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45991.015170486113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45991.015170486113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45991.015170486113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45991.015170486113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45991.015170486113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45991.015170486113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45991.015170486113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45991.015170486113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45991.015170486113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45991.015170486113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45991.015170486113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45991.015170486113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45991.015170486113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45991.015170486113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45991.015170486113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45991.015170486113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45991.015170486113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45991.015170486113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45991.015170486113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45991.015170486113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45991.015170486113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45991.015170486113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45991.015170486113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45991.015170486113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45991.015170486113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45991.015170486113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45991.015170486113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45991.015170486113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45991.015170486113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45991.015170486113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45991.015170486113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45991.015170486113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45991.015170486113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45991.015170486113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45991.015170486113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45991.015170486113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45991.015170486113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45991.015170486113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45991.015170486113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45991.015170486113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45991.015170486113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45991.015170486113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45991.015170486113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45991.015170486113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45991.015170486113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45991.015170486113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45991.015170486113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45991.015170486113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45991.015170486113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45991.015170486113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45991.015170486113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45991.015170486113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45991.015170486113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45991.015170486113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45991.015170486113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45991.015170486113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45991.015170486113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45991.015170486113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45991.015170486113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45991.015170486113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45991.015170486113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45991.015170486113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45991.015170486113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45991.015170486113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45991.015170486113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45991.015170486113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45991.015170486113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45991.015170486113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45991.015170486113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45991.015170486113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45991.015170486113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45991.015170486113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45991.015170486113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45991.015170486113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45991.015170486113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45991.015170486113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45991.015170486113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45991.015170486113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45991.015170486113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45991.015170486113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45991.015170486113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45991.015170486113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45991.015170486113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45991.015170486113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45991.015170486113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45991.015170486113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45991.015170486113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45991.015170486113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45991.015170486113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45991.015170486113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45991.015170486113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45991.015170486113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45991.015170486113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45991.015170486113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45991.015170486113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45991.015170486113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45991.015170486113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45991.015170486113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45991.015170486113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45991.015170486113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45991.015170486113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45991.015170486113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45991.015170486113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45991.015170486113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45991.015170486113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45991.015170486113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45991.015170486113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45991.015170486113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45991.015170486113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45991.015170486113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45991.015170486113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45991.015170486113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45991.015170486113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45991.015170486113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45991.015170486113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45991.015170486113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45991.015170486113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45991.015170486113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45991.015170486113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45991.015170486113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45991.015170486113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45991.015170486113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45991.015170486113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45991.015170486113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45991.015170486113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45991.015170486113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45991.015170486113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45991.015170486113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45991.015170486113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45991.015170486113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45991.015170486113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45991.015170486113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45991.015170486113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45991.015170486113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45991.015170486113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45991.015170486113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45991.015170486113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45991.015170486113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45991.015170486113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45991.015170486113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45991.015170486113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45991.015170486113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45991.015170486113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45991.015170486113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45991.015170486113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45991.015170486113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45991.015170486113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45991.015170486113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45991.015170486113</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45991.015170486113</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2025-11-29T21:23:08Z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