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43" documentId="120_S{2AC9BD13-BADA-5192-A53E-5A8FF88502F6}" xr6:coauthVersionLast="47" xr6:coauthVersionMax="47" xr10:uidLastSave="{067BD479-5844-4C99-8F6E-713D4E75B59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<sst xmlns="http://schemas.openxmlformats.org/spreadsheetml/2006/main" count="180288" uniqueCount="39129">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</sst>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316.42178888888884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4.8906944444752298E-2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45979.370214814815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45979.370214814815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45979.370214814815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45979.370214814815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45979.370214814815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45979.370214814815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45979.370214814815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45979.370214814815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45979.370214814815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45979.370214814815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45979.370214814815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45979.370214814815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45979.370214814815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45979.370214814815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45979.370214814815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45979.370214814815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45979.370214814815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45979.370214814815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45979.370214814815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45979.370214814815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45979.370214814815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45979.370214814815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45979.370214814815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45979.370214814815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45979.370214814815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45979.370214814815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45979.370214814815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45979.370214814815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45979.370214814815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45979.370214814815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45979.370214814815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45979.370214814815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45979.370214814815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45979.370214814815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45979.370214814815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45979.370214814815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45979.370214814815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45979.370214814815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45979.370214814815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45979.370214814815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45979.370214814815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45979.370214814815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45979.370214814815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45979.370214814815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45979.370214814815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45979.370214814815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45979.370214814815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45979.370214814815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45979.370214814815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45979.370214814815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45979.370214814815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45979.370214814815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45979.370214814815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45979.370214814815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45979.370214814815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45979.370214814815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45979.370214814815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45979.370214814815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45979.370214814815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45979.370214814815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45979.370214814815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45979.370214814815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45979.370214814815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45979.370214814815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45979.370214814815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6A2CAD5-78EF-40BE-A994-70B0C6248CA9}"/>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154.37037685185351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0.63200856481125811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45979.37021458333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1" t="str">
        <f>IFERROR(VLOOKUP(D6,DB!A:K,11,0),"")</f>
        <v/>
      </c>
      <c r="C6" s="18"/>
      <c r="D6" s="18"/>
      <c r="E6" s="102"/>
      <c r="F6" s="103"/>
      <c r="G6" s="104">
        <f ca="1">IFERROR(NOW()-F6,"-")</f>
        <v>45979.37021458333</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45979.37021458333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45979.37021458333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45979.37021458333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45979.37021458333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45979.37021458333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45979.37021458333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45979.37021458333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45979.37021458333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45979.37021458333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45979.37021458333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45979.37021458333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45979.37021458333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45979.37021458333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45979.37021458333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45979.37021458333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45979.37021458333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45979.37021458333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45979.37021458333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45979.37021458333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45979.37021458333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45979.37021458333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45979.37021458333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45979.37021458333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45979.37021458333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45979.37021458333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45979.37021458333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45979.37021458333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45979.37021458333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45979.37021458333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45979.37021458333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45979.37021458333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45979.37021458333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45979.37021458333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45979.37021458333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45979.37021458333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45979.37021458333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45979.37021458333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45979.37021458333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45979.37021458333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45979.37021458333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45979.37021458333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45979.37021458333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45979.37021458333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45979.37021458333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45979.37021458333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45979.37021458333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45979.37021458333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45979.37021458333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45979.37021458333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45979.37021458333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45979.37021458333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45979.37021458333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45979.37021458333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45979.37021458333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45979.37021458333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45979.37021458333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45979.37021458333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45979.37021458333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45979.37021458333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45979.37021458333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45979.37021458333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45979.37021458333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45979.37021458333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45979.37021458333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45979.37021458333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45979.37021458333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45979.37021458333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45979.37021458333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45979.37021458333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45979.37021458333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45979.37021458333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45979.37021458333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45979.37021458333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45979.37021458333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45979.37021458333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45979.37021458333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45979.37021458333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45979.37021458333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45979.37021458333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45979.37021458333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45979.37021458333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45979.37021458333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45979.37021458333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45979.37021458333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45979.37021458333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45979.37021458333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45979.37021458333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45979.37021458333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45979.37021458333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45979.37021458333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45979.37021458333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45979.37021458333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45979.37021458333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45979.37021458333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45979.37021458333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45979.37021458333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45979.37021458333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45979.37021458333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45979.37021458333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45979.37021458333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45979.37021458333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45979.37021458333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45979.37021458333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45979.37021458333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45979.37021458333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45979.37021458333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45979.37021458333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45979.37021458333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45979.37021458333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45979.37021458333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45979.37021458333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45979.37021458333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45979.37021458333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45979.37021458333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45979.37021458333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45979.37021458333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45979.37021458333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45979.37021458333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45979.37021458333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45979.37021458333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45979.37021458333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45979.37021458333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45979.37021458333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45979.37021458333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45979.37021458333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45979.37021458333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45979.37021458333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45979.37021458333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45979.37021458333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45979.37021458333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45979.37021458333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45979.37021458333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45979.37021458333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45979.37021458333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45979.37021458333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45979.37021458333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45979.37021458333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45979.37021458333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45979.37021458333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45979.37021458333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45979.37021458333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45979.37021458333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45979.37021458333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45979.37021458333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45979.37021458333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45979.37021458333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45979.37021458333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45979.37021458333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45979.37021458333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45979.37021458333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45979.37021458333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45979.37021458333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45979.37021458333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45979.37021458333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45979.37021458333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45979.37021458333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45979.37021458333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45979.37021458333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45979.37021458333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45979.37021458333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45979.37021458333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45979.37021458333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45979.37021458333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45979.37021458333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45979.37021458333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45979.37021458333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45979.37021458333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45979.37021458333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45979.37021458333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45979.370214814815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45979.370214814815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45979.370214814815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45979.370214814815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45979.370214814815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45979.370214814815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45979.370214814815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45979.370214814815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45979.370214814815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45979.370214814815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45979.370214814815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45979.370214814815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45979.370214814815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45979.370214814815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45979.370214814815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45979.370214814815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45979.370214814815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45979.370214814815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45979.370214814815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45979.370214814815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45979.370214814815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45979.370214814815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45979.370214814815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45979.370214814815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45979.370214814815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45979.370214814815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45979.370214814815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45979.370214814815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45979.370214814815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45979.370214814815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45979.370214814815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45979.370214814815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45979.370214814815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45979.370214814815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45979.370214814815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45979.370214814815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45979.370214814815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45979.370214814815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45979.370214814815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45979.370214814815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45979.370214814815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45979.370214814815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45979.370214814815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45979.370214814815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45979.370214814815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45979.370214814815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45979.370214814815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45979.370214814815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45979.370214814815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45979.370214814815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45979.370214814815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45979.370214814815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45979.370214814815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45979.370214814815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45979.370214814815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45979.370214814815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45979.370214814815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45979.370214814815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45979.370214814815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45979.370214814815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45979.370214814815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45979.370214814815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45979.370214814815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45979.370214814815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45979.370214814815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45979.370214814815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45979.370214814815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45979.370214814815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45979.370214814815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45979.370214814815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45979.370214814815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45979.370214814815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45979.370214814815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45979.370214814815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45979.370214814815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45979.370214814815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45979.370214814815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45979.370214814815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45979.370214814815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45979.370214814815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45979.370214814815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45979.370214814815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45979.370214814815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45979.370214814815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45979.370214814815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45979.370214814815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45979.370214814815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45979.370214814815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45979.370214814815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45979.370214814815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45979.370214814815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45979.370214814815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45979.370214814815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45979.370214814815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45979.370214814815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45979.370214814815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45979.370214814815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45979.370214814815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45979.370214814815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45979.370214814815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45979.370214814815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45979.370214814815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45979.370214814815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45979.370214814815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45979.370214814815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45979.370214814815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45979.370214814815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45979.370214814815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45979.370214814815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45979.370214814815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45979.370214814815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45979.370214814815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45979.370214814815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45979.370214814815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45979.370214814815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45979.370214814815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45979.370214814815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45979.370214814815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45979.370214814815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45979.370214814815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45979.370214814815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45979.370214814815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45979.370214814815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45979.370214814815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45979.370214814815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45979.370214814815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45979.370214814815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45979.370214814815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45979.370214814815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45979.370214814815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45979.370214814815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45979.370214814815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45979.370214814815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45979.370214814815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45979.370214814815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45979.370214814815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45979.370214814815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45979.370214814815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45979.370214814815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45979.370214814815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45979.370214814815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45979.370214814815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45979.370214814815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45979.370214814815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45979.370214814815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45979.370214814815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45979.370214814815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45979.370214814815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45979.370214814815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45979.370214814815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45979.370214814815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45979.370214814815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45979.370214814815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45979.370214814815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45979.370214814815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45979.370214814815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45979.370214814815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45979.370214814815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45979.370214814815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45979.370214814815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45979.370214814815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45979.370214814815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45979.370214814815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45979.370214814815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45979.370214814815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45979.370214814815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45979.370214814815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45979.370214814815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45979.370214814815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45979.370214814815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45979.370214814815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45979.370214814815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45979.370214814815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45979.370214814815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45979.370214814815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45979.370214814815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45979.370214814815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45979.370214814815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45979.370214814815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45979.370214814815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45979.370214814815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45979.370214814815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45979.370214814815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45979.370214814815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45979.370214814815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45979.370214814815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45979.370214814815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45979.370214814815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45979.370214814815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45979.370214814815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45979.370214814815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45979.370214814815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45979.370214814815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45979.370214814815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45979.370214814815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45979.370214814815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45979.370214814815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45979.370214814815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45979.370214814815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45979.370214814815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45979.370214814815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45979.370214814815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45979.370214814815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45979.370214814815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45979.370214814815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45979.370214814815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45979.370214814815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45979.370214814815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45979.370214814815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45979.370214814815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45979.370214814815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45979.370214814815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45979.370214814815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45979.370214814815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45979.370214814815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45979.370214814815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45979.370214814815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45979.370214814815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45979.370214814815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45979.370214814815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45979.370214814815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45979.370214814815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45979.370214814815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45979.370214814815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45979.370214814815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45979.370214814815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45979.370214814815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45979.370214814815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45979.370214814815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45979.370214814815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45979.370214814815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45979.370214814815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45979.370214814815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45979.370214814815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45979.370214814815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45979.370214814815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45979.370214814815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45979.370214814815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45979.370214814815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45979.370214814815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45979.370214814815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45979.370214814815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45979.370214814815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45979.370214814815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45979.370214814815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45979.370214814815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45979.370214814815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45979.370214814815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45979.370214814815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45979.370214814815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45979.370214814815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45979.370214814815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45979.370214814815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45979.370214814815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45979.370214814815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45979.370214814815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45979.370214814815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45979.370214814815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45979.370214814815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45979.370214814815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45979.370214814815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45979.370214814815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45979.370214814815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45979.370214814815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45979.370214814815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45979.370214814815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45979.370214814815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45979.370214814815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45979.370214814815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45979.370214814815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45979.370214814815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45979.370214814815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45979.370214814815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45979.370214814815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45979.370214814815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45979.370214814815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45979.370214814815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45979.370214814815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45979.370214814815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45979.370214814815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45979.370214814815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45979.370214814815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45979.370214814815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45979.370214814815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45979.370214814815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45979.370214814815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45979.370214814815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45979.370214814815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45979.370214814815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45979.370214814815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45979.370214814815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45979.370214814815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45979.370214814815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45979.370214814815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45979.370214814815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45979.370214814815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45979.370214814815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45979.370214814815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45979.370214814815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45979.370214814815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45979.370214814815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45979.370214814815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45979.370214814815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45979.370214814815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45979.370214814815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45979.370214814815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45979.370214814815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45979.370214814815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45979.370214814815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45979.370214814815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45979.370214814815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45979.370214814815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45979.370214814815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45979.370214814815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45979.370214814815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45979.370214814815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45979.370214814815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45979.370214814815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45979.370214814815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45979.370214814815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45979.370214814815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45979.370214814815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45979.370214814815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45979.370214814815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45979.370214814815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45979.370214814815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45979.370214814815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45979.370214814815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45979.370214814815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45979.370214814815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45979.370214814815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45979.370214814815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45979.370214814815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45979.370214814815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45979.370214814815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45979.370214814815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45979.370214814815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45979.370214814815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45979.370214814815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45979.370214814815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45979.370214814815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45979.370214814815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45979.370214814815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45979.370214814815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45979.370214814815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45979.370214814815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45979.370214814815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45979.370214814815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45979.370214814815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45979.370214814815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45979.370214814815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45979.370214814815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45979.370214814815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45979.370214814815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45979.370214814815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45979.370214814815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45979.370214814815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45979.370214814815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45979.370214814815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45979.370214814815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45979.370214814815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45979.370214814815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45979.370214814815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45979.370214814815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45979.370214814815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45979.370214814815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45979.370214814815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45979.370214814815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45979.370214814815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45979.370214814815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45979.370214814815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45979.370214814815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45979.370214814815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45979.370214814815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45979.370214814815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45979.370214814815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45979.370214814815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45979.370214814815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45979.370214814815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45979.370214814815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45979.370214814815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45979.370214814815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45979.370214814815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45979.370214814815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45979.370214814815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45979.370214814815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45979.370214814815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45979.370214814815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45979.370214814815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45979.370214814815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45979.370214814815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45979.370214814815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45979.370214814815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45979.370214814815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45979.370214814815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45979.370214814815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45979.370214814815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45979.370214814815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45979.370214814815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45979.370214814815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45979.370214814815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45979.370214814815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45979.370214814815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45979.370214814815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45979.370214814815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45979.370214814815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45979.370214814815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45979.370214814815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45979.370214814815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45979.370214814815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45979.370214814815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45979.370214814815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45979.370214814815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45979.370214814815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45979.370214814815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45979.370214814815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45979.370214814815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45979.370214814815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45979.370214814815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45979.370214814815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45979.370214814815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45979.370214814815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45979.370214814815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45979.370214814815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45979.370214814815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45979.370214814815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45979.370214814815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45979.370214814815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45979.370214814815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45979.370214814815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45979.370214814815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45979.370214814815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45979.370214814815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45979.370214814815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45979.370214814815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45979.370214814815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45979.370214814815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45979.370214814815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45979.370214814815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45979.370214814815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45979.370214814815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45979.370214814815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45979.370214814815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45979.370214814815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45979.370214814815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45979.370214814815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45979.370214814815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45979.370214814815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45979.370214814815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45979.370214814815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45979.370214814815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45979.370214814815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45979.370214814815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45979.370214814815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45979.370214814815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45979.370214814815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45979.370214814815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45979.370214814815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45979.370214814815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45979.370214814815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45979.370214814815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45979.370214814815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45979.370214814815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45979.370214814815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45979.370214814815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45979.370214814815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45979.370214814815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45979.370214814815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45979.370214814815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45979.370214814815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45979.370214814815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45979.370214814815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45979.370214814815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45979.370214814815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45979.370214814815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45979.370214814815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45979.370214814815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45979.370214814815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45979.370214814815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45979.370214814815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45979.370214814815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45979.370214814815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45979.370214814815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45979.370214814815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45979.370214814815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45979.370214814815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45979.370214814815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45979.370214814815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45979.370214814815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45979.370214814815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45979.370214814815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45979.370214814815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45979.370214814815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45979.370214814815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45979.370214814815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45979.370214814815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45979.370214814815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45979.370214814815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45979.370214814815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45979.370214814815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45979.370214814815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45979.370214814815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45979.370214814815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45979.370214814815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45979.370214814815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45979.370214814815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45979.370214814815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45979.370214814815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45979.370214814815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45979.370214814815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45979.370214814815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45979.370214814815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45979.370214814815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45979.370214814815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45979.370214814815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45979.370214814815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45979.370214814815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45979.370214814815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45979.370214814815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45979.370214814815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45979.370214814815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45979.370214814815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45979.370214814815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45979.370214814815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45979.370214814815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45979.370214814815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45979.370214814815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45979.370214814815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45979.370214814815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45979.370214814815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45979.370214814815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45979.370214814815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45979.370214814815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45979.370214814815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45979.370214814815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45979.370214814815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45979.370214814815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45979.370214814815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45979.370214814815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45979.370214814815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45979.370214814815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45979.370214814815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45979.370214814815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45979.370214814815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45979.370214814815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45979.370214814815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45979.370214814815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45979.370214814815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45979.370214814815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45979.370214814815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45979.370214814815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45979.370214814815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45979.370214814815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45979.370214814815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45979.370214814815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45979.370214814815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45979.370214814815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45979.370214814815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45979.370214814815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45979.370214814815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45979.370214814815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45979.370214814815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45979.370214814815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45979.370214814815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45979.370214814815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45979.370214814815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45979.370214814815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45979.370214814815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45979.370214814815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45979.370214814815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45979.370214814815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45979.370214814815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45979.370214814815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45979.370214814815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45979.370214814815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45979.370214814815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45979.370214814815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45979.370214814815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45979.370214814815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45979.370214814815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45979.370214814815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45979.370214814815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45979.370214814815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45979.370214814815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45979.370214814815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45979.370214814815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45979.370214814815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45979.370214814815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45979.370214814815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45979.370214814815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45979.370214814815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45979.370214814815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45979.370214814815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45979.370214814815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45979.370214814815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45979.370214814815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45979.370214814815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45979.370214814815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45979.370214814815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45979.370214814815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45979.370214814815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45979.370214814815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45979.370214814815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45979.370214814815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45979.370214814815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45979.370214814815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45979.370214814815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45979.370214814815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45979.370214814815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45979.370214814815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45979.370214814815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45979.370214814815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45979.370214814815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45979.370214814815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45979.370214814815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45979.370214814815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45979.370214814815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45979.370214814815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45979.370214814815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45979.370214814815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45979.370214814815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45979.370214814815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45979.370214814815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45979.370214814815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45979.370214814815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45979.370214814815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45979.370214814815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45979.370214814815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45979.370214814815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45979.370214814815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45979.370214814815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45979.370214814815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45979.370214814815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45979.370214814815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45979.370214814815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45979.370214814815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45979.370214814815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45979.370214814815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45979.370214814815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45979.370214814815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45979.370214814815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45979.370214814815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45979.370214814815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45979.370214814815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45979.370214814815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45979.370214814815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45979.370214814815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45979.370214814815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45979.370214814815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45979.370214814815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45979.370214814815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45979.370214814815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45979.370214814815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45979.370214814815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45979.370214814815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45979.370214814815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45979.370214814815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45979.370214814815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45979.370214814815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45979.370214814815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45979.370214814815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45979.370214814815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45979.370214814815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45979.370214814815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45979.370214814815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45979.370214814815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45979.370214814815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45979.370214814815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45979.370214814815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45979.370214814815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45979.370214814815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45979.370214814815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45979.370214814815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45979.370214814815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45979.370214814815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45979.370214814815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45979.370214814815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45979.370214814815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45979.370214814815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45979.370214814815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45979.370214814815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45979.370214814815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45979.370214814815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45979.370214814815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45979.370214814815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45979.370214814815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45979.370214814815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45979.370214814815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45979.370214814815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45979.370214814815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45979.370214814815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45979.370214814815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45979.370214814815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45979.370214814815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45979.370214814815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45979.370214814815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45979.370214814815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45979.370214814815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45979.370214814815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45979.370214814815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45979.370214814815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45979.370214814815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45979.370214814815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45979.370214814815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45979.370214814815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45979.370214814815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45979.370214814815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45979.370214814815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45979.370214814815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45979.370214814815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45979.370214814815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45979.370214814815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45979.370214814815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45979.370214814815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45979.370214814815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45979.370214814815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45979.370214814815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45979.370214814815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45979.370214814815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45979.370214814815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45979.370214814815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45979.370214814815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45979.370214814815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45979.370214814815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45979.370214814815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45979.370214814815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45979.370214814815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45979.370214814815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45979.370214814815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45979.370214814815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45979.370214814815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45979.370214814815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45979.370214814815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45979.370214814815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45979.370214814815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45979.370214814815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45979.370214814815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45979.370214814815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45979.370214814815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45979.370214814815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45979.370214814815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45979.370214814815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45979.370214814815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45979.370214814815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45979.370214814815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45979.370214814815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45979.370214814815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45979.370214814815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45979.370214814815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45979.370214814815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45979.370214814815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45979.370214814815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45979.370214814815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45979.370214814815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45979.370214814815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45979.370214814815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45979.370214814815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45979.370214814815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45979.370214814815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45979.370214814815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45979.370214814815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45979.370214814815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45979.370214814815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45979.370214814815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45979.370214814815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45979.370214814815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45979.370214814815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45979.370214814815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45979.370214814815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45979.370214814815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45979.370214814815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45979.370214814815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45979.370214814815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45979.370214814815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45979.370214814815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45979.370214814815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45979.370214814815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45979.370214814815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45979.370214814815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45979.370214814815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45979.370214814815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45979.370214814815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45979.370214814815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45979.370214814815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45979.370214814815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45979.370214814815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45979.370214814815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45979.370214814815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45979.370214814815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45979.370214814815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45979.370214814815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45979.370214814815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45979.370214814815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45979.370214814815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45979.370214814815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45979.370214814815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45979.370214814815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45979.370214814815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45979.370214814815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45979.370214814815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45979.370214814815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45979.370214814815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45979.370214814815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45979.370214814815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45979.370214814815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45979.370214814815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45979.370214814815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45979.370214814815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45979.370214814815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45979.370214814815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45979.370214814815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45979.370214814815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45979.370214814815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45979.370214814815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45979.370214814815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45979.370214814815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45979.370214814815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45979.370214814815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45979.370214814815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45979.370214814815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45979.370214814815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45979.370214814815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45979.370214814815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45979.370214814815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45979.370214814815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45979.370214814815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45979.370214814815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45979.370214814815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45979.370214814815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45979.370214814815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45979.370214814815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45979.370214814815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45979.370214814815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45979.370214814815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45979.370214814815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45979.370214814815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45979.370214814815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45979.370214814815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45979.370214814815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45979.370214814815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45979.370214814815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45979.370214814815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45979.370214814815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45979.370214814815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45979.370214814815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45979.370214814815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45979.370214814815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45979.370214814815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45979.370214814815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45979.370214814815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45979.370214814815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45979.370214814815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45979.370214814815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45979.370214814815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45979.370214814815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45979.370214814815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45979.370214814815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45979.370214814815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45979.370214814815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45979.370214814815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45979.370214814815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45979.370214814815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45979.370214814815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45979.370214814815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45979.370214814815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45979.370214814815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45979.370214814815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45979.370214814815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45979.370214814815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45979.370214814815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45979.370214814815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45979.370214814815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45979.370214814815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45979.370214814815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45979.370214814815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45979.370214814815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45979.370214814815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45979.370214814815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45979.370214814815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45979.370214814815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45979.370214814815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45979.370214814815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45979.370214814815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45979.370214814815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45979.370214814815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45979.370214814815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45979.370214814815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45979.370214814815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45979.370214814815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45979.370214814815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45979.370214814815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45979.370214814815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45979.370214814815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45979.370214814815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45979.370214814815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45979.370214814815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45979.370214814815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45979.370214814815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45979.370214814815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45979.370214814815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45979.370214814815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45979.370214814815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45979.370214814815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45979.370214814815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45979.370214814815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45979.370214814815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45979.370214814815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45979.370214814815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45979.370214814815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45979.370214814815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45979.370214814815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45979.370214814815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45979.370214814815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45979.370214814815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45979.370214814815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45979.370214814815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45979.370214814815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45979.370214814815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45979.370214814815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45979.370214814815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45979.370214814815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45979.370214814815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45979.370214814815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45979.370214814815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45979.370214814815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45979.370214814815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45979.370214814815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45979.370214814815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45979.370214814815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45979.370214814815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45979.370214814815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45979.370214814815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45979.370214814815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45979.370214814815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45979.370214814815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45979.370214814815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45979.370214814815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45979.370214814815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45979.370214814815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45979.370214814815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45979.370214814815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45979.370214814815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45979.370214814815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45979.370214814815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45979.370214814815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45979.370214814815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45979.370214814815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45979.370214814815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45979.370214814815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45979.370214814815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45979.370214814815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45979.370214814815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45979.370214814815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45979.370214814815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45979.370214814815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45979.370214814815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45979.370214814815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45979.370214814815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45979.370214814815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45979.370214814815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45979.370214814815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45979.370214814815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45979.370214814815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45979.370214814815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45979.370214814815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45979.370214814815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45979.370214814815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45979.370214814815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45979.370214814815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45979.370214814815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45979.370214814815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45979.370214814815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45979.370214814815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45979.370214814815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45979.370214814815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45979.370214814815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45979.370214814815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45979.370214814815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45979.370214814815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45979.370214814815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45979.370214814815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45979.370214814815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45979.370214814815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45979.370214814815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45979.370214814815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45979.370214814815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45979.370214814815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45979.370214814815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45979.370214814815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45979.370214814815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45979.370214814815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45979.370214814815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45979.370214814815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45979.370214814815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45979.370214814815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45979.370214814815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45979.370214814815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45979.370214814815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45979.370214814815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45979.370214814815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45979.370214814815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45979.370214814815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45979.370214814815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45979.370214814815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45979.370214814815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45979.370214814815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45979.370214814815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45979.370214814815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45979.370214814815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45979.370214814815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275.88949699073419</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1.0492592591617722E-2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1.6048148150730412E-2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3.5481481463648379E-3</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45979.370214814815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45979.370214814815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45979.370214814815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45979.370214814815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45979.370214814815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45979.370214814815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45979.370214814815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45979.370214814815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45979.370214814815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45979.370214814815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45979.370214814815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45979.370214814815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45979.370214814815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45979.370214814815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45979.37021458333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45979.37021458333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45979.37021458333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45979.37021458333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45979.37021458333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45979.37021458333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45979.37021458333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45979.37021458333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45979.37021458333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45979.37021458333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45979.37021458333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45979.37021458333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45979.37021458333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45979.37021458333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45979.37021458333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45979.37021458333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45979.37021458333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45979.37021458333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45979.37021458333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45979.37021458333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45979.37021458333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45979.37021458333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45979.37021458333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45979.37021458333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45979.37021458333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45979.37021458333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45979.37021458333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45979.37021458333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45979.37021458333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45979.37021458333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45979.37021458333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45979.37021458333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45979.37021458333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45979.37021458333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45979.37021458333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45979.37021458333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45979.37021458333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45979.37021458333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45979.37021458333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45979.37021458333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45979.37021458333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45979.37021458333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45979.37021458333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45979.37021458333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45979.37021458333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45979.37021458333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45979.37021458333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45979.37021458333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45979.37021458333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45979.37021458333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45979.37021458333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45979.37021458333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45979.37021458333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45979.37021458333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45979.37021458333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45979.37021458333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45979.37021458333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45979.37021458333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45979.37021458333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45979.37021458333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45979.37021458333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45979.37021458333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45979.37021458333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45979.37021458333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45979.37021458333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45979.37021458333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45979.37021458333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45979.37021458333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45979.37021458333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45979.37021458333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45979.37021458333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45979.37021458333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45979.37021458333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45979.37021458333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45979.37021458333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45979.37021458333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45979.37021458333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45979.37021458333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45979.37021458333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45979.37021458333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45979.37021458333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45979.37021458333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45979.37021458333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45979.37021458333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45979.37021458333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45979.37021458333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45979.37021458333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45979.37021458333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45979.37021458333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45979.37021458333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45979.37021458333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45979.37021458333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45979.37021458333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45979.37021458333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45979.37021458333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45979.37021458333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45979.37021458333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45979.37021458333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45979.37021458333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45979.37021458333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45979.37021458333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45979.37021458333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45979.37021458333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45979.37021458333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45979.37021458333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45979.37021458333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45979.37021458333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45979.37021458333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45979.37021458333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45979.37021458333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45979.37021458333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45979.37021458333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45979.37021458333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45979.37021458333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45979.37021458333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45979.37021458333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45979.37021458333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45979.37021458333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45979.37021458333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45979.37021458333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45979.37021458333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45979.37021458333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45979.37021458333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45979.37021458333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45979.37021458333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45979.37021458333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45979.37021458333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45979.37021458333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45979.37021458333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45979.37021458333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45979.37021458333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45979.37021458333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45979.37021458333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45979.37021458333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45979.37021458333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45979.37021458333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45979.37021458333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45979.37021458333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45979.37021458333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45979.37021458333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45979.37021458333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45979.37021458333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45979.37021458333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45979.37021458333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45979.37021458333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45979.37021458333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45979.37021458333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45979.37021458333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45979.37021458333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45979.37021458333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45979.37021458333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45979.37021458333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45979.37021458333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45979.37021458333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45979.37021458333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45979.37021458333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45979.37021458333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45979.37021458333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45979.37021458333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45979.37021458333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45979.37021458333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45979.37021458333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45979.37021458333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45979.37021458333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45979.37021458333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45979.37021458333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45979.37021458333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45979.37021458333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45979.37021458333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45979.37021458333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45979.37021458333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45979.37021458333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45979.37021458333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45979.37021458333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45979.37021458333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45979.37021458333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45979.37021458333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45979.37021458333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45979.37021458333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45979.37021458333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45979.37021458333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45979.37021458333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45979.37021458333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45979.37021458333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45979.37021458333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45979.37021458333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45979.37021458333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45979.37021458333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45979.37021458333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45979.37021458333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45979.37021458333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45979.37021458333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45979.37021458333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45979.37021458333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45979.37021458333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45979.37021458333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45979.37021458333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45979.37021458333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45979.37021458333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45979.37021458333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45979.37021458333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45979.37021458333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45979.37021458333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45979.37021458333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45979.37021458333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45979.37021458333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45979.37021458333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45979.37021458333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45979.37021458333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45979.37021458333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45979.37021458333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45979.37021458333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45979.37021458333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45979.37021458333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45979.37021458333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45979.37021458333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45979.37021458333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45979.37021458333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45979.37021458333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45979.37021458333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45979.37021458333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45979.37021458333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45979.37021458333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45979.37021458333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45979.37021458333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45979.37021458333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45979.37021458333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45979.37021458333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45979.37021458333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45979.37021458333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45979.37021458333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45979.37021458333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45979.37021458333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45979.37021458333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45979.37021458333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45979.37021458333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45979.37021458333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45979.37021458333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45979.37021458333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45979.37021458333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45979.37021458333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45979.37021458333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45979.37021458333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45979.37021458333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45979.37021458333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45979.37021458333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45979.37021458333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45979.37021458333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45979.37021458333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45979.37021458333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45979.37021458333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45979.37021458333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45979.37021458333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45979.37021458333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45979.37021458333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45979.37021458333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45979.37021458333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45979.37021458333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45979.37021458333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45979.37021458333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45979.37021458333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45979.37021458333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45979.37021458333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45979.37021458333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45979.37021458333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45979.37021458333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45979.37021458333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45979.37021458333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45979.37021458333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45979.37021458333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45979.37021458333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45979.37021458333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45979.37021458333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45979.37021458333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45979.37021458333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45979.37021458333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45979.37021458333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45979.37021458333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45979.37021458333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45979.37021458333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45979.37021458333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45979.37021458333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45979.37021458333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45979.37021458333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45979.37021458333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45979.37021458333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45979.37021458333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45979.37021458333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45979.37021458333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45979.37021458333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45979.37021458333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45979.37021458333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45979.37021458333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45979.37021458333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45979.37021458333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45979.37021458333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45979.37021458333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45979.37021458333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45979.37021458333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45979.37021458333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45979.37021458333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45979.37021458333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45979.37021458333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45979.37021458333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45979.37021458333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45979.37021458333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45979.37021458333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45979.37021458333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45979.37021458333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45979.37021458333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45979.37021458333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45979.37021458333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45979.37021458333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45979.37021458333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45979.37021458333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45979.37021458333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45979.37021458333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45979.37021458333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45979.37021458333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45979.37021458333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45979.37021458333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45979.37021458333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45979.37021458333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45979.37021458333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45979.37021458333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45979.37021458333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45979.37021458333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45979.37021458333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45979.37021458333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45979.37021458333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45979.37021458333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45979.37021458333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45979.37021458333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45979.37021458333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45979.37021458333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45979.37021458333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45979.37021458333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45979.37021458333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45979.37021458333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45979.37021458333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45979.37021458333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45979.37021458333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45979.37021458333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45979.37021458333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45979.37021458333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45979.37021458333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45979.37021458333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45979.37021458333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45979.37021458333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45979.37021458333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45979.37021458333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45979.37021458333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45979.37021458333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45979.37021458333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45979.37021458333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45979.37021458333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45979.37021458333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45979.37021458333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45979.37021458333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45979.37021458333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45979.37021458333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45979.37021458333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45979.37021458333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45979.37021458333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45979.37021458333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45979.37021458333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45979.37021458333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45979.37021458333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45979.37021458333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45979.37021458333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45979.37021458333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45979.37021458333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45979.37021458333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45979.37021458333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45979.37021458333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45979.37021458333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45979.37021458333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45979.37021458333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45979.37021458333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45979.37021458333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45979.37021458333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45979.37021458333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45979.37021458333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45979.37021458333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45979.37021458333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45979.37021458333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45979.37021458333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45979.37021458333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45979.37021458333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45979.37021458333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45979.37021458333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45979.37021458333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45979.37021458333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45979.37021458333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45979.37021458333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45979.37021458333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45979.37021458333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45979.37021458333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45979.37021458333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45979.37021458333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45979.37021458333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45979.37021458333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45979.37021458333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45979.37021458333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45979.37021458333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45979.37021458333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45979.37021458333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45979.37021458333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45979.37021458333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45979.37021458333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45979.37021458333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45979.37021458333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45979.37021458333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45979.37021458333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45979.37021458333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45979.37021458333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45979.37021458333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45979.37021458333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45979.37021458333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45979.37021458333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45979.37021458333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45979.37021458333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45979.37021458333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45979.37021458333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45979.37021458333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45979.37021458333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45979.37021458333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45979.37021458333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45979.37021458333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45979.37021458333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45979.37021458333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45979.37021458333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45979.37021458333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45979.37021458333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45979.37021458333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45979.37021458333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45979.37021458333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45979.37021458333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45979.37021458333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45979.37021458333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45979.37021458333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45979.37021458333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45979.37021458333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45979.37021458333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45979.37021458333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45979.37021458333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45979.37021458333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45979.37021458333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45979.37021458333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45979.37021458333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45979.37021458333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45979.37021458333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45979.37021458333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45979.37021458333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45979.37021458333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45979.37021458333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45979.37021458333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45979.37021458333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45979.37021458333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45979.37021458333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45979.37021458333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45979.37021458333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45979.37021458333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45979.37021458333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45979.37021458333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45979.37021458333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45979.37021458333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45979.37021458333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45979.37021458333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45979.37021458333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45979.37021458333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45979.37021458333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45979.37021458333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45979.37021458333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45979.37021458333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45979.37021458333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45979.37021458333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45979.37021458333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45979.37021458333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45979.37021458333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45979.37021458333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45979.37021458333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45979.37021458333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45979.37021458333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45979.37021458333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45979.37021458333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45979.37021458333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45979.37021458333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45979.37021458333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45979.37021458333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45979.37021458333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45979.37021458333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45979.37021458333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45979.37021458333</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workbookViewId="0">
      <selection activeCell="K18" sqref="K1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87.538154629626661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53.181337499998335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30.709103703702567</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1.8554113425925607</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45979.37021458333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45979.37021458333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45979.37021458333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45979.37021458333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45979.37021458333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45979.37021458333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45979.37021458333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45979.37021458333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45979.37021458333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45979.37021458333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45979.37021458333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45979.37021458333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45979.37021458333</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45979.37021458333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45979.37021458333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45979.37021458333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45979.37021458333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45979.37021458333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45979.37021458333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45979.37021458333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45979.37021458333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45979.37021458333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45979.37021458333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45979.37021458333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45979.37021458333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45979.37021458333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45979.37021458333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45979.37021458333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45979.37021458333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45979.37021458333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45979.37021458333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45979.37021458333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45979.37021458333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45979.37021458333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45979.37021458333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45979.37021458333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45979.37021458333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45979.37021458333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45979.37021458333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45979.37021458333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45979.37021458333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45979.37021458333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45979.37021458333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45979.37021458333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45979.37021458333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45979.37021458333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45979.37021458333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45979.37021458333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45979.37021458333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45979.37021458333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45979.37021458333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45979.37021458333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45979.37021458333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45979.37021458333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45979.37021458333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45979.37021458333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45979.37021458333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45979.37021458333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45979.37021458333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45979.37021458333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45979.37021458333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45979.37021458333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45979.37021458333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45979.37021458333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45979.37021458333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45979.37021458333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45979.37021458333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45979.37021458333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45979.37021458333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45979.37021458333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45979.37021458333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45979.37021458333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45979.37021458333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45979.37021458333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45979.37021458333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45979.37021458333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45979.37021458333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45979.37021458333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45979.37021458333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45979.37021458333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45979.37021458333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45979.37021458333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45979.37021458333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45979.37021458333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45979.37021458333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45979.37021458333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45979.37021458333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45979.37021458333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45979.37021458333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45979.37021458333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45979.37021458333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45979.37021458333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45979.37021458333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45979.37021458333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45979.37021458333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45979.37021458333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45979.37021458333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45979.37021458333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45979.37021458333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45979.37021458333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45979.37021458333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45979.37021458333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45979.37021458333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45979.37021458333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45979.37021458333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45979.37021458333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45979.37021458333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45979.37021458333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45979.37021458333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45979.37021458333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45979.37021458333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45979.37021458333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45979.37021458333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45979.37021458333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45979.37021458333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45979.37021458333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45979.37021458333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45979.37021458333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45979.37021458333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45979.37021458333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45979.37021458333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45979.37021458333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45979.37021458333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45979.37021458333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45979.37021458333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45979.37021458333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45979.37021458333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45979.37021458333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45979.37021458333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45979.37021458333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45979.37021458333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45979.37021458333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45979.37021458333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45979.37021458333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45979.37021458333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45979.37021458333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45979.37021458333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45979.37021458333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45979.37021458333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45979.37021458333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45979.37021458333</v>
      </c>
      <c r="H146" s="109"/>
      <c r="I146" s="109" t="str">
        <f>IFERROR(VLOOKUP(D146,DB!A:F,6,0),"")</f>
        <v/>
      </c>
      <c r="J146" s="109" t="str">
        <f>IFERROR(VLOOKUP(D146,DB!A:G,7,0),"")</f>
        <v/>
      </c>
      <c r="K146" s="109"/>
      <c r="L146" s="109" t="str">
        <f>IFERROR(VLOOKUP(D146,DB!A:I,9,0),"")</f>
        <v/>
      </c>
    </row>
    <row r="147" spans="1:12">
      <c r="A147" s="138"/>
      <c r="B147" s="139" t="str">
        <f>IFERROR(VLOOKUP(D147,DB!A:K,11,0),"")</f>
        <v/>
      </c>
      <c r="C147" s="138"/>
      <c r="D147" s="138"/>
      <c r="E147" s="138"/>
      <c r="F147" s="140"/>
      <c r="G147" s="111">
        <f ca="1">IFERROR(NOW()-F147,"")</f>
        <v>45979.37021458333</v>
      </c>
      <c r="H147" s="140"/>
      <c r="I147" s="139" t="str">
        <f>IFERROR(VLOOKUP(D147,DB!A:F,6,0),"")</f>
        <v/>
      </c>
      <c r="J147" s="139" t="str">
        <f>IFERROR(VLOOKUP(D147,DB!A:G,7,0),"")</f>
        <v/>
      </c>
      <c r="K147" s="138"/>
      <c r="L147" s="139" t="str">
        <f>IFERROR(VLOOKUP(D147,DB!A:I,9,0),"")</f>
        <v/>
      </c>
    </row>
    <row r="148" spans="1:12">
      <c r="A148" s="138"/>
      <c r="B148" s="139" t="str">
        <f>IFERROR(VLOOKUP(D148,DB!A:K,11,0),"")</f>
        <v/>
      </c>
      <c r="C148" s="138"/>
      <c r="D148" s="138"/>
      <c r="E148" s="138"/>
      <c r="F148" s="140"/>
      <c r="G148" s="111">
        <f ca="1">IFERROR(NOW()-F148,"")</f>
        <v>45979.37021458333</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45979.37021458333</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45979.37021458333</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45979.37021458333</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45979.37021458333</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45979.37021458333</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45979.37021458333</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45979.37021458333</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45979.37021458333</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45979.37021458333</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45979.37021458333</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45979.37021458333</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45979.37021458333</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45979.37021458333</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45979.37021458333</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45979.37021458333</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45979.37021458333</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45979.37021458333</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45979.37021458333</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45979.37021458333</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45979.37021458333</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45979.37021458333</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45979.37021458333</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45979.37021458333</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45979.37021458333</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45979.37021458333</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45979.37021458333</v>
      </c>
      <c r="H174" s="140"/>
      <c r="I174" s="139" t="str">
        <f>IFERROR(VLOOKUP(D174,DB!A:F,6,0),"")</f>
        <v/>
      </c>
      <c r="J174" s="139" t="str">
        <f>IFERROR(VLOOKUP(D174,DB!A:G,7,0),"")</f>
        <v/>
      </c>
      <c r="K174" s="138"/>
      <c r="L174" s="139"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45979.370214814815</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45979.370214814815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45979.370214814815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45979.370214814815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45979.370214814815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45979.370214814815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45979.370214814815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45979.370214814815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45979.370214814815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45979.370214814815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45979.370214814815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45979.370214814815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45979.370214814815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45979.370214814815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45979.370214814815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45979.370214814815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45979.370214814815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45979.370214814815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45979.370214814815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45979.370214814815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45979.370214814815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45979.370214814815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45979.370214814815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45979.370214814815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45979.370214814815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45979.370214814815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45979.370214814815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45979.370214814815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45979.370214814815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45979.370214814815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45979.370214814815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45979.370214814815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45979.370214814815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45979.370214814815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45979.370214814815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45979.370214814815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45979.370214814815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45979.370214814815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45979.370214814815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45979.370214814815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45979.370214814815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45979.370214814815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45979.370214814815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45979.370214814815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45979.370214814815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45979.370214814815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45979.370214814815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45979.370214814815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45979.370214814815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45979.370214814815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45979.370214814815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45979.370214814815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45979.370214814815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45979.370214814815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45979.370214814815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45979.370214814815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45979.370214814815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45979.370214814815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45979.370214814815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45979.370214814815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45979.370214814815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45979.370214814815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45979.370214814815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45979.370214814815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45979.370214814815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45979.370214814815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45979.370214814815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45979.370214814815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45979.370214814815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45979.370214814815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45979.370214814815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45979.370214814815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45979.370214814815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45979.370214814815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45979.370214814815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45979.370214814815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45979.370214814815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45979.370214814815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45979.370214814815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45979.370214814815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45979.370214814815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2025-11-18T05:53:06Z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